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autoCompressPictures="0"/>
  <bookViews>
    <workbookView xWindow="555" yWindow="555" windowWidth="15480" windowHeight="11640" tabRatio="552"/>
  </bookViews>
  <sheets>
    <sheet name="Notenrechner" sheetId="2" r:id="rId1"/>
  </sheets>
  <calcPr calcId="145621"/>
</workbook>
</file>

<file path=xl/calcChain.xml><?xml version="1.0" encoding="utf-8"?>
<calcChain xmlns="http://schemas.openxmlformats.org/spreadsheetml/2006/main">
  <c r="R39" i="2" l="1"/>
  <c r="U39" i="2"/>
  <c r="R38" i="2"/>
  <c r="R29" i="2"/>
  <c r="R30" i="2"/>
  <c r="R31" i="2"/>
  <c r="R32" i="2"/>
  <c r="R33" i="2"/>
  <c r="R34" i="2"/>
  <c r="R35" i="2"/>
  <c r="R36" i="2"/>
  <c r="R37" i="2"/>
  <c r="U31" i="2" l="1"/>
  <c r="R24" i="2"/>
  <c r="S24" i="2"/>
  <c r="T24" i="2"/>
  <c r="R7" i="2"/>
  <c r="R8" i="2"/>
  <c r="U33" i="2"/>
  <c r="U24" i="2" l="1"/>
  <c r="U38" i="2"/>
  <c r="S7" i="2"/>
  <c r="S8" i="2"/>
  <c r="T8" i="2"/>
  <c r="R9" i="2"/>
  <c r="S9" i="2"/>
  <c r="R10" i="2"/>
  <c r="S10" i="2"/>
  <c r="R11" i="2"/>
  <c r="S11" i="2"/>
  <c r="T11" i="2" s="1"/>
  <c r="R12" i="2"/>
  <c r="S12" i="2"/>
  <c r="T12" i="2" s="1"/>
  <c r="R13" i="2"/>
  <c r="S13" i="2"/>
  <c r="T13" i="2"/>
  <c r="R14" i="2"/>
  <c r="S14" i="2"/>
  <c r="R15" i="2"/>
  <c r="S15" i="2"/>
  <c r="T15" i="2"/>
  <c r="R16" i="2"/>
  <c r="S16" i="2"/>
  <c r="T16" i="2" s="1"/>
  <c r="R17" i="2"/>
  <c r="S17" i="2"/>
  <c r="T17" i="2"/>
  <c r="R18" i="2"/>
  <c r="S18" i="2"/>
  <c r="T18" i="2" s="1"/>
  <c r="R19" i="2"/>
  <c r="S19" i="2"/>
  <c r="T19" i="2"/>
  <c r="R20" i="2"/>
  <c r="T20" i="2" s="1"/>
  <c r="S20" i="2"/>
  <c r="R21" i="2"/>
  <c r="T21" i="2" s="1"/>
  <c r="S21" i="2"/>
  <c r="R22" i="2"/>
  <c r="S22" i="2"/>
  <c r="T22" i="2" s="1"/>
  <c r="R23" i="2"/>
  <c r="S23" i="2"/>
  <c r="T23" i="2"/>
  <c r="R25" i="2"/>
  <c r="S25" i="2"/>
  <c r="T25" i="2"/>
  <c r="R26" i="2"/>
  <c r="S26" i="2"/>
  <c r="T26" i="2"/>
  <c r="R28" i="2"/>
  <c r="U28" i="2" s="1"/>
  <c r="U29" i="2"/>
  <c r="U30" i="2"/>
  <c r="U32" i="2"/>
  <c r="U34" i="2"/>
  <c r="U35" i="2"/>
  <c r="U36" i="2"/>
  <c r="U37" i="2"/>
  <c r="U8" i="2" l="1"/>
  <c r="T9" i="2"/>
  <c r="U9" i="2" s="1"/>
  <c r="T7" i="2"/>
  <c r="U7" i="2" s="1"/>
  <c r="T14" i="2"/>
  <c r="U14" i="2" s="1"/>
  <c r="U26" i="2"/>
  <c r="U22" i="2"/>
  <c r="U20" i="2"/>
  <c r="U18" i="2"/>
  <c r="U16" i="2"/>
  <c r="U12" i="2"/>
  <c r="U25" i="2"/>
  <c r="U23" i="2"/>
  <c r="U21" i="2"/>
  <c r="U19" i="2"/>
  <c r="U17" i="2"/>
  <c r="U15" i="2"/>
  <c r="U13" i="2"/>
  <c r="U11" i="2"/>
  <c r="T10" i="2" l="1"/>
  <c r="U10" i="2" s="1"/>
  <c r="U40" i="2" s="1"/>
</calcChain>
</file>

<file path=xl/sharedStrings.xml><?xml version="1.0" encoding="utf-8"?>
<sst xmlns="http://schemas.openxmlformats.org/spreadsheetml/2006/main" count="49" uniqueCount="45">
  <si>
    <t>Note</t>
  </si>
  <si>
    <t>Mathematik</t>
  </si>
  <si>
    <t>Schnitt</t>
  </si>
  <si>
    <t>Fächer</t>
  </si>
  <si>
    <t>Schulaufgaben</t>
  </si>
  <si>
    <t>Stegreifaufgaben</t>
  </si>
  <si>
    <t>Deutsch</t>
  </si>
  <si>
    <t>Chemie</t>
  </si>
  <si>
    <t>Physik</t>
  </si>
  <si>
    <t>Physik-Übung</t>
  </si>
  <si>
    <t>Biologie</t>
  </si>
  <si>
    <t>Religionslehre</t>
  </si>
  <si>
    <t>Sozialkunde</t>
  </si>
  <si>
    <t>Geschichte</t>
  </si>
  <si>
    <t>Projektarbeit</t>
  </si>
  <si>
    <t>Sport</t>
  </si>
  <si>
    <t>Musik</t>
  </si>
  <si>
    <t>Erdkunde</t>
  </si>
  <si>
    <t>Wirtschaftsmathematik</t>
  </si>
  <si>
    <t>Volkswirtschaft</t>
  </si>
  <si>
    <t>Französisch</t>
  </si>
  <si>
    <t>Kurzarbeit</t>
  </si>
  <si>
    <t>Der WS-Notenrechner</t>
  </si>
  <si>
    <t>mündliche Noten</t>
  </si>
  <si>
    <t>S</t>
  </si>
  <si>
    <t>M</t>
  </si>
  <si>
    <t>Gesamt</t>
  </si>
  <si>
    <t>Stegreifaufgaben, Modustests</t>
  </si>
  <si>
    <t xml:space="preserve">ReWe (8.Klasse) </t>
  </si>
  <si>
    <t xml:space="preserve">ReWe H-Zweig (9./10.Klasse) </t>
  </si>
  <si>
    <t xml:space="preserve">ReWe (10²./11².Klasse) </t>
  </si>
  <si>
    <t>TeV (7.Klasse)</t>
  </si>
  <si>
    <t>BWL (8.-10. Klasse)</t>
  </si>
  <si>
    <t xml:space="preserve">BWL (10²./11².Klasse) </t>
  </si>
  <si>
    <t>Englisch (7./8./10².Klasse)</t>
  </si>
  <si>
    <t>Englisch (9./10./11².Klasse)</t>
  </si>
  <si>
    <t>TeV (8.Klasse)</t>
  </si>
  <si>
    <t>TeV H-Zweig (9./10..Klasse)</t>
  </si>
  <si>
    <t>TeV M-Zweig (9./10..Klasse)</t>
  </si>
  <si>
    <t>TeV (10²./11².Klasse)</t>
  </si>
  <si>
    <t>Gesamtdurchschnitt</t>
  </si>
  <si>
    <t xml:space="preserve">Datenverarbeitung </t>
  </si>
  <si>
    <t>Übungsfirmenarbeit (2-stündig)</t>
  </si>
  <si>
    <t>Übungsfirmenarbeit (3-stündig)</t>
  </si>
  <si>
    <t xml:space="preserve">ReWe M-Zweig (9./10.Klasse)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</si>
</sst>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#.00"/>
    <numFmt numFmtId="166" formatCode="0.000_)"/>
    <numFmt numFmtId="167" formatCode="#.000"/>
    <numFmt numFmtId="168" formatCode="d/m/yy"/>
  </numFmts>
  <fonts count="13" x14ac:knownFonts="1">
    <font>
      <sz val="10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6"/>
      <name val="Arial"/>
      <family val="2"/>
    </font>
    <font>
      <sz val="14"/>
      <name val="Arial"/>
      <family val="2"/>
    </font>
    <font>
      <b/>
      <sz val="36"/>
      <name val="Calibri"/>
      <family val="2"/>
      <scheme val="minor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B85"/>
        <bgColor indexed="64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8" tint="0.59999389629810485"/>
        <bgColor indexed="41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44"/>
      </patternFill>
    </fill>
    <fill>
      <patternFill patternType="darkDown">
        <bgColor theme="5" tint="0.59996337778862885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164" fontId="0" fillId="0" borderId="0"/>
    <xf numFmtId="164" fontId="6" fillId="2" borderId="0" applyBorder="0" applyAlignment="0" applyProtection="0"/>
    <xf numFmtId="165" fontId="1" fillId="0" borderId="0" applyBorder="0" applyAlignment="0" applyProtection="0"/>
  </cellStyleXfs>
  <cellXfs count="110">
    <xf numFmtId="164" fontId="0" fillId="0" borderId="0" xfId="0"/>
    <xf numFmtId="14" fontId="0" fillId="0" borderId="0" xfId="0" applyNumberFormat="1"/>
    <xf numFmtId="0" fontId="0" fillId="0" borderId="0" xfId="0" applyNumberFormat="1"/>
    <xf numFmtId="14" fontId="3" fillId="0" borderId="0" xfId="0" applyNumberFormat="1" applyFont="1"/>
    <xf numFmtId="164" fontId="3" fillId="0" borderId="0" xfId="0" applyFont="1"/>
    <xf numFmtId="167" fontId="0" fillId="0" borderId="0" xfId="0" applyNumberFormat="1" applyFont="1"/>
    <xf numFmtId="14" fontId="0" fillId="0" borderId="0" xfId="0" applyNumberFormat="1" applyFont="1"/>
    <xf numFmtId="164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68" fontId="0" fillId="0" borderId="0" xfId="0" applyNumberFormat="1"/>
    <xf numFmtId="168" fontId="2" fillId="0" borderId="0" xfId="0" applyNumberFormat="1" applyFont="1"/>
    <xf numFmtId="168" fontId="3" fillId="0" borderId="0" xfId="0" applyNumberFormat="1" applyFont="1"/>
    <xf numFmtId="168" fontId="0" fillId="0" borderId="0" xfId="0" applyNumberFormat="1" applyAlignment="1">
      <alignment vertical="center"/>
    </xf>
    <xf numFmtId="168" fontId="0" fillId="0" borderId="0" xfId="0" applyNumberFormat="1" applyFont="1"/>
    <xf numFmtId="0" fontId="0" fillId="0" borderId="0" xfId="0" applyNumberFormat="1" applyProtection="1"/>
    <xf numFmtId="164" fontId="7" fillId="0" borderId="0" xfId="0" applyFont="1"/>
    <xf numFmtId="164" fontId="9" fillId="6" borderId="0" xfId="0" applyFont="1" applyFill="1" applyAlignment="1">
      <alignment horizontal="center" vertical="center"/>
    </xf>
    <xf numFmtId="168" fontId="0" fillId="6" borderId="0" xfId="0" applyNumberFormat="1" applyFill="1"/>
    <xf numFmtId="14" fontId="0" fillId="6" borderId="0" xfId="0" applyNumberFormat="1" applyFill="1"/>
    <xf numFmtId="164" fontId="0" fillId="6" borderId="0" xfId="0" applyFill="1"/>
    <xf numFmtId="164" fontId="8" fillId="3" borderId="8" xfId="0" applyNumberFormat="1" applyFont="1" applyFill="1" applyBorder="1" applyAlignment="1" applyProtection="1">
      <alignment horizontal="center" vertical="center"/>
    </xf>
    <xf numFmtId="164" fontId="8" fillId="3" borderId="21" xfId="0" applyNumberFormat="1" applyFont="1" applyFill="1" applyBorder="1" applyAlignment="1" applyProtection="1">
      <alignment horizontal="center" vertical="center"/>
    </xf>
    <xf numFmtId="166" fontId="8" fillId="3" borderId="21" xfId="0" applyNumberFormat="1" applyFont="1" applyFill="1" applyBorder="1" applyAlignment="1" applyProtection="1">
      <alignment horizontal="center" vertical="center"/>
    </xf>
    <xf numFmtId="164" fontId="8" fillId="0" borderId="0" xfId="0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164" fontId="10" fillId="0" borderId="0" xfId="0" applyFont="1"/>
    <xf numFmtId="0" fontId="4" fillId="4" borderId="4" xfId="0" applyNumberFormat="1" applyFont="1" applyFill="1" applyBorder="1" applyAlignment="1" applyProtection="1">
      <alignment horizontal="left" vertical="center"/>
      <protection locked="0"/>
    </xf>
    <xf numFmtId="0" fontId="4" fillId="4" borderId="5" xfId="0" applyNumberFormat="1" applyFont="1" applyFill="1" applyBorder="1" applyAlignment="1" applyProtection="1">
      <alignment horizontal="left" vertical="center"/>
      <protection locked="0"/>
    </xf>
    <xf numFmtId="0" fontId="4" fillId="4" borderId="26" xfId="0" applyNumberFormat="1" applyFont="1" applyFill="1" applyBorder="1" applyAlignment="1" applyProtection="1">
      <alignment horizontal="left" vertical="center"/>
      <protection locked="0"/>
    </xf>
    <xf numFmtId="164" fontId="8" fillId="8" borderId="18" xfId="0" applyFont="1" applyFill="1" applyBorder="1" applyAlignment="1">
      <alignment horizontal="center" vertical="center"/>
    </xf>
    <xf numFmtId="164" fontId="8" fillId="8" borderId="3" xfId="0" applyFont="1" applyFill="1" applyBorder="1" applyAlignment="1">
      <alignment horizontal="center" vertical="center"/>
    </xf>
    <xf numFmtId="0" fontId="4" fillId="4" borderId="18" xfId="0" applyNumberFormat="1" applyFont="1" applyFill="1" applyBorder="1" applyAlignment="1" applyProtection="1">
      <alignment horizontal="left" vertical="center"/>
      <protection locked="0"/>
    </xf>
    <xf numFmtId="0" fontId="4" fillId="4" borderId="3" xfId="0" applyNumberFormat="1" applyFont="1" applyFill="1" applyBorder="1" applyAlignment="1" applyProtection="1">
      <alignment horizontal="left" vertical="center"/>
      <protection locked="0"/>
    </xf>
    <xf numFmtId="164" fontId="8" fillId="8" borderId="37" xfId="0" applyFont="1" applyFill="1" applyBorder="1" applyAlignment="1">
      <alignment horizontal="center" vertical="center"/>
    </xf>
    <xf numFmtId="164" fontId="10" fillId="12" borderId="8" xfId="0" applyNumberFormat="1" applyFont="1" applyFill="1" applyBorder="1" applyAlignment="1" applyProtection="1">
      <alignment horizontal="center"/>
    </xf>
    <xf numFmtId="164" fontId="8" fillId="8" borderId="18" xfId="0" applyFont="1" applyFill="1" applyBorder="1" applyAlignment="1" applyProtection="1">
      <alignment horizontal="center" vertical="center"/>
      <protection hidden="1"/>
    </xf>
    <xf numFmtId="164" fontId="8" fillId="8" borderId="3" xfId="0" applyFont="1" applyFill="1" applyBorder="1" applyAlignment="1" applyProtection="1">
      <alignment horizontal="center" vertical="center"/>
      <protection hidden="1"/>
    </xf>
    <xf numFmtId="164" fontId="8" fillId="8" borderId="4" xfId="0" applyFont="1" applyFill="1" applyBorder="1" applyAlignment="1" applyProtection="1">
      <alignment horizontal="center" vertical="center"/>
      <protection hidden="1"/>
    </xf>
    <xf numFmtId="0" fontId="4" fillId="10" borderId="10" xfId="0" applyNumberFormat="1" applyFont="1" applyFill="1" applyBorder="1" applyAlignment="1" applyProtection="1">
      <alignment horizontal="center" vertical="center"/>
      <protection locked="0"/>
    </xf>
    <xf numFmtId="0" fontId="4" fillId="10" borderId="11" xfId="0" applyNumberFormat="1" applyFont="1" applyFill="1" applyBorder="1" applyAlignment="1" applyProtection="1">
      <alignment horizontal="center" vertical="center"/>
      <protection locked="0"/>
    </xf>
    <xf numFmtId="0" fontId="4" fillId="7" borderId="10" xfId="0" applyNumberFormat="1" applyFont="1" applyFill="1" applyBorder="1" applyAlignment="1" applyProtection="1">
      <alignment horizontal="center" vertical="center"/>
      <protection locked="0"/>
    </xf>
    <xf numFmtId="0" fontId="4" fillId="7" borderId="11" xfId="0" applyNumberFormat="1" applyFont="1" applyFill="1" applyBorder="1" applyAlignment="1" applyProtection="1">
      <alignment horizontal="center" vertical="center"/>
      <protection locked="0"/>
    </xf>
    <xf numFmtId="0" fontId="4" fillId="7" borderId="19" xfId="0" applyNumberFormat="1" applyFont="1" applyFill="1" applyBorder="1" applyAlignment="1" applyProtection="1">
      <alignment horizontal="center" vertical="center"/>
      <protection locked="0"/>
    </xf>
    <xf numFmtId="0" fontId="4" fillId="10" borderId="13" xfId="0" applyNumberFormat="1" applyFont="1" applyFill="1" applyBorder="1" applyAlignment="1" applyProtection="1">
      <alignment horizontal="center" vertical="center"/>
      <protection locked="0"/>
    </xf>
    <xf numFmtId="0" fontId="4" fillId="10" borderId="1" xfId="0" applyNumberFormat="1" applyFont="1" applyFill="1" applyBorder="1" applyAlignment="1" applyProtection="1">
      <alignment horizontal="center" vertical="center"/>
      <protection locked="0"/>
    </xf>
    <xf numFmtId="0" fontId="4" fillId="7" borderId="13" xfId="0" applyNumberFormat="1" applyFont="1" applyFill="1" applyBorder="1" applyAlignment="1" applyProtection="1">
      <alignment horizontal="center" vertical="center"/>
      <protection locked="0"/>
    </xf>
    <xf numFmtId="0" fontId="4" fillId="7" borderId="1" xfId="0" applyNumberFormat="1" applyFont="1" applyFill="1" applyBorder="1" applyAlignment="1" applyProtection="1">
      <alignment horizontal="center" vertical="center"/>
      <protection locked="0"/>
    </xf>
    <xf numFmtId="0" fontId="4" fillId="7" borderId="2" xfId="0" applyNumberFormat="1" applyFont="1" applyFill="1" applyBorder="1" applyAlignment="1" applyProtection="1">
      <alignment horizontal="center" vertical="center"/>
      <protection locked="0"/>
    </xf>
    <xf numFmtId="0" fontId="4" fillId="10" borderId="15" xfId="0" applyNumberFormat="1" applyFont="1" applyFill="1" applyBorder="1" applyAlignment="1" applyProtection="1">
      <alignment horizontal="center" vertical="center"/>
      <protection locked="0"/>
    </xf>
    <xf numFmtId="0" fontId="4" fillId="10" borderId="23" xfId="0" applyNumberFormat="1" applyFont="1" applyFill="1" applyBorder="1" applyAlignment="1" applyProtection="1">
      <alignment horizontal="center" vertical="center"/>
      <protection locked="0"/>
    </xf>
    <xf numFmtId="0" fontId="4" fillId="7" borderId="22" xfId="0" applyNumberFormat="1" applyFont="1" applyFill="1" applyBorder="1" applyAlignment="1" applyProtection="1">
      <alignment horizontal="center" vertical="center"/>
      <protection locked="0"/>
    </xf>
    <xf numFmtId="0" fontId="4" fillId="7" borderId="23" xfId="0" applyNumberFormat="1" applyFont="1" applyFill="1" applyBorder="1" applyAlignment="1" applyProtection="1">
      <alignment horizontal="center" vertical="center"/>
      <protection locked="0"/>
    </xf>
    <xf numFmtId="0" fontId="4" fillId="7" borderId="25" xfId="0" applyNumberFormat="1" applyFont="1" applyFill="1" applyBorder="1" applyAlignment="1" applyProtection="1">
      <alignment horizontal="center" vertical="center"/>
      <protection locked="0"/>
    </xf>
    <xf numFmtId="0" fontId="4" fillId="7" borderId="9" xfId="0" applyNumberFormat="1" applyFont="1" applyFill="1" applyBorder="1" applyAlignment="1" applyProtection="1">
      <alignment horizontal="center" vertical="center"/>
      <protection locked="0"/>
    </xf>
    <xf numFmtId="0" fontId="4" fillId="7" borderId="15" xfId="0" applyNumberFormat="1" applyFont="1" applyFill="1" applyBorder="1" applyAlignment="1" applyProtection="1">
      <alignment horizontal="center" vertical="center"/>
      <protection locked="0"/>
    </xf>
    <xf numFmtId="0" fontId="4" fillId="7" borderId="16" xfId="0" applyNumberFormat="1" applyFont="1" applyFill="1" applyBorder="1" applyAlignment="1" applyProtection="1">
      <alignment horizontal="center" vertical="center"/>
      <protection locked="0"/>
    </xf>
    <xf numFmtId="0" fontId="4" fillId="7" borderId="20" xfId="0" applyNumberFormat="1" applyFont="1" applyFill="1" applyBorder="1" applyAlignment="1" applyProtection="1">
      <alignment horizontal="center" vertical="center"/>
      <protection locked="0"/>
    </xf>
    <xf numFmtId="164" fontId="4" fillId="10" borderId="11" xfId="0" applyFont="1" applyFill="1" applyBorder="1" applyAlignment="1" applyProtection="1">
      <alignment horizontal="center" vertical="center"/>
      <protection locked="0"/>
    </xf>
    <xf numFmtId="164" fontId="4" fillId="10" borderId="12" xfId="0" applyFont="1" applyFill="1" applyBorder="1" applyAlignment="1" applyProtection="1">
      <alignment horizontal="center" vertical="center"/>
      <protection locked="0"/>
    </xf>
    <xf numFmtId="164" fontId="4" fillId="7" borderId="11" xfId="0" applyFont="1" applyFill="1" applyBorder="1" applyAlignment="1" applyProtection="1">
      <alignment horizontal="center" vertical="center"/>
      <protection locked="0"/>
    </xf>
    <xf numFmtId="164" fontId="4" fillId="7" borderId="19" xfId="0" applyFont="1" applyFill="1" applyBorder="1" applyAlignment="1" applyProtection="1">
      <alignment horizontal="center" vertical="center"/>
      <protection locked="0"/>
    </xf>
    <xf numFmtId="164" fontId="4" fillId="7" borderId="12" xfId="0" applyFont="1" applyFill="1" applyBorder="1" applyAlignment="1" applyProtection="1">
      <alignment horizontal="center" vertical="center"/>
      <protection locked="0"/>
    </xf>
    <xf numFmtId="164" fontId="4" fillId="10" borderId="1" xfId="0" applyFont="1" applyFill="1" applyBorder="1" applyAlignment="1" applyProtection="1">
      <alignment horizontal="center" vertical="center"/>
      <protection locked="0"/>
    </xf>
    <xf numFmtId="164" fontId="4" fillId="10" borderId="14" xfId="0" applyFont="1" applyFill="1" applyBorder="1" applyAlignment="1" applyProtection="1">
      <alignment horizontal="center" vertical="center"/>
      <protection locked="0"/>
    </xf>
    <xf numFmtId="164" fontId="4" fillId="7" borderId="1" xfId="0" applyFont="1" applyFill="1" applyBorder="1" applyAlignment="1" applyProtection="1">
      <alignment horizontal="center" vertical="center"/>
      <protection locked="0"/>
    </xf>
    <xf numFmtId="164" fontId="4" fillId="7" borderId="2" xfId="0" applyFont="1" applyFill="1" applyBorder="1" applyAlignment="1" applyProtection="1">
      <alignment horizontal="center" vertical="center"/>
      <protection locked="0"/>
    </xf>
    <xf numFmtId="164" fontId="4" fillId="7" borderId="14" xfId="0" applyFont="1" applyFill="1" applyBorder="1" applyAlignment="1" applyProtection="1">
      <alignment horizontal="center" vertical="center"/>
      <protection locked="0"/>
    </xf>
    <xf numFmtId="164" fontId="4" fillId="10" borderId="23" xfId="0" applyFont="1" applyFill="1" applyBorder="1" applyAlignment="1" applyProtection="1">
      <alignment horizontal="center" vertical="center"/>
      <protection locked="0"/>
    </xf>
    <xf numFmtId="164" fontId="4" fillId="10" borderId="24" xfId="0" applyFont="1" applyFill="1" applyBorder="1" applyAlignment="1" applyProtection="1">
      <alignment horizontal="center" vertical="center"/>
      <protection locked="0"/>
    </xf>
    <xf numFmtId="164" fontId="4" fillId="7" borderId="23" xfId="0" applyFont="1" applyFill="1" applyBorder="1" applyAlignment="1" applyProtection="1">
      <alignment horizontal="center" vertical="center"/>
      <protection locked="0"/>
    </xf>
    <xf numFmtId="164" fontId="4" fillId="7" borderId="25" xfId="0" applyFont="1" applyFill="1" applyBorder="1" applyAlignment="1" applyProtection="1">
      <alignment horizontal="center" vertical="center"/>
      <protection locked="0"/>
    </xf>
    <xf numFmtId="164" fontId="4" fillId="7" borderId="24" xfId="0" applyFont="1" applyFill="1" applyBorder="1" applyAlignment="1" applyProtection="1">
      <alignment horizontal="center" vertical="center"/>
      <protection locked="0"/>
    </xf>
    <xf numFmtId="164" fontId="4" fillId="9" borderId="18" xfId="0" applyFont="1" applyFill="1" applyBorder="1" applyAlignment="1" applyProtection="1">
      <alignment horizontal="center" vertical="center"/>
      <protection hidden="1"/>
    </xf>
    <xf numFmtId="164" fontId="4" fillId="9" borderId="3" xfId="0" applyFont="1" applyFill="1" applyBorder="1" applyAlignment="1" applyProtection="1">
      <alignment horizontal="center" vertical="center"/>
      <protection hidden="1"/>
    </xf>
    <xf numFmtId="164" fontId="4" fillId="9" borderId="4" xfId="0" applyFont="1" applyFill="1" applyBorder="1" applyAlignment="1" applyProtection="1">
      <alignment horizontal="center" vertical="center"/>
      <protection hidden="1"/>
    </xf>
    <xf numFmtId="164" fontId="4" fillId="7" borderId="9" xfId="0" applyFont="1" applyFill="1" applyBorder="1" applyAlignment="1" applyProtection="1">
      <alignment horizontal="center" vertical="center"/>
      <protection locked="0"/>
    </xf>
    <xf numFmtId="164" fontId="4" fillId="7" borderId="36" xfId="0" applyFont="1" applyFill="1" applyBorder="1" applyAlignment="1" applyProtection="1">
      <alignment horizontal="center" vertical="center"/>
      <protection locked="0"/>
    </xf>
    <xf numFmtId="164" fontId="4" fillId="7" borderId="16" xfId="0" applyFont="1" applyFill="1" applyBorder="1" applyAlignment="1" applyProtection="1">
      <alignment horizontal="center" vertical="center"/>
      <protection locked="0"/>
    </xf>
    <xf numFmtId="164" fontId="4" fillId="7" borderId="20" xfId="0" applyFont="1" applyFill="1" applyBorder="1" applyAlignment="1" applyProtection="1">
      <alignment horizontal="center" vertical="center"/>
      <protection locked="0"/>
    </xf>
    <xf numFmtId="164" fontId="4" fillId="7" borderId="17" xfId="0" applyFont="1" applyFill="1" applyBorder="1" applyAlignment="1" applyProtection="1">
      <alignment horizontal="center" vertical="center"/>
      <protection locked="0"/>
    </xf>
    <xf numFmtId="164" fontId="11" fillId="3" borderId="8" xfId="0" applyFont="1" applyFill="1" applyBorder="1" applyAlignment="1">
      <alignment horizontal="center" vertical="center"/>
    </xf>
    <xf numFmtId="165" fontId="12" fillId="11" borderId="28" xfId="0" applyNumberFormat="1" applyFont="1" applyFill="1" applyBorder="1" applyAlignment="1">
      <alignment horizontal="center"/>
    </xf>
    <xf numFmtId="165" fontId="12" fillId="11" borderId="29" xfId="0" applyNumberFormat="1" applyFont="1" applyFill="1" applyBorder="1" applyAlignment="1">
      <alignment horizontal="center"/>
    </xf>
    <xf numFmtId="164" fontId="8" fillId="3" borderId="8" xfId="0" applyNumberFormat="1" applyFont="1" applyFill="1" applyBorder="1" applyAlignment="1" applyProtection="1">
      <alignment horizontal="center" vertical="center"/>
    </xf>
    <xf numFmtId="164" fontId="8" fillId="3" borderId="28" xfId="0" applyNumberFormat="1" applyFont="1" applyFill="1" applyBorder="1" applyAlignment="1" applyProtection="1">
      <alignment horizontal="center"/>
    </xf>
    <xf numFmtId="164" fontId="8" fillId="3" borderId="29" xfId="0" applyNumberFormat="1" applyFont="1" applyFill="1" applyBorder="1" applyAlignment="1" applyProtection="1">
      <alignment horizontal="center"/>
    </xf>
    <xf numFmtId="164" fontId="8" fillId="3" borderId="30" xfId="0" applyNumberFormat="1" applyFont="1" applyFill="1" applyBorder="1" applyAlignment="1" applyProtection="1">
      <alignment horizontal="center"/>
    </xf>
    <xf numFmtId="164" fontId="4" fillId="9" borderId="6" xfId="0" applyFont="1" applyFill="1" applyBorder="1" applyAlignment="1">
      <alignment horizontal="center" vertical="center"/>
    </xf>
    <xf numFmtId="164" fontId="4" fillId="9" borderId="7" xfId="0" applyFont="1" applyFill="1" applyBorder="1" applyAlignment="1">
      <alignment horizontal="center" vertical="center"/>
    </xf>
    <xf numFmtId="164" fontId="4" fillId="9" borderId="33" xfId="0" applyFont="1" applyFill="1" applyBorder="1" applyAlignment="1">
      <alignment horizontal="center" vertical="center"/>
    </xf>
    <xf numFmtId="164" fontId="4" fillId="9" borderId="34" xfId="0" applyFont="1" applyFill="1" applyBorder="1" applyAlignment="1">
      <alignment horizontal="center" vertical="center"/>
    </xf>
    <xf numFmtId="164" fontId="4" fillId="9" borderId="31" xfId="0" applyFont="1" applyFill="1" applyBorder="1" applyAlignment="1">
      <alignment horizontal="center" vertical="center"/>
    </xf>
    <xf numFmtId="164" fontId="4" fillId="9" borderId="32" xfId="0" applyFont="1" applyFill="1" applyBorder="1" applyAlignment="1">
      <alignment horizontal="center" vertical="center"/>
    </xf>
    <xf numFmtId="0" fontId="4" fillId="13" borderId="6" xfId="0" applyNumberFormat="1" applyFont="1" applyFill="1" applyBorder="1" applyAlignment="1" applyProtection="1">
      <alignment horizontal="center" vertical="center"/>
      <protection locked="0"/>
    </xf>
    <xf numFmtId="0" fontId="4" fillId="13" borderId="7" xfId="0" applyNumberFormat="1" applyFont="1" applyFill="1" applyBorder="1" applyAlignment="1" applyProtection="1">
      <alignment horizontal="center" vertical="center"/>
      <protection locked="0"/>
    </xf>
    <xf numFmtId="0" fontId="4" fillId="13" borderId="33" xfId="0" applyNumberFormat="1" applyFont="1" applyFill="1" applyBorder="1" applyAlignment="1" applyProtection="1">
      <alignment horizontal="center" vertical="center"/>
      <protection locked="0"/>
    </xf>
    <xf numFmtId="0" fontId="4" fillId="10" borderId="6" xfId="0" applyNumberFormat="1" applyFont="1" applyFill="1" applyBorder="1" applyAlignment="1" applyProtection="1">
      <alignment horizontal="center" vertical="center"/>
      <protection locked="0"/>
    </xf>
    <xf numFmtId="0" fontId="4" fillId="10" borderId="7" xfId="0" applyNumberFormat="1" applyFont="1" applyFill="1" applyBorder="1" applyAlignment="1" applyProtection="1">
      <alignment horizontal="center" vertical="center"/>
      <protection locked="0"/>
    </xf>
    <xf numFmtId="0" fontId="4" fillId="10" borderId="33" xfId="0" applyNumberFormat="1" applyFont="1" applyFill="1" applyBorder="1" applyAlignment="1" applyProtection="1">
      <alignment horizontal="center" vertical="center"/>
      <protection locked="0"/>
    </xf>
    <xf numFmtId="164" fontId="9" fillId="5" borderId="0" xfId="0" applyFont="1" applyFill="1" applyAlignment="1">
      <alignment horizontal="center" vertical="center"/>
    </xf>
    <xf numFmtId="0" fontId="4" fillId="10" borderId="34" xfId="0" applyNumberFormat="1" applyFont="1" applyFill="1" applyBorder="1" applyAlignment="1" applyProtection="1">
      <alignment horizontal="center" vertical="center"/>
      <protection locked="0"/>
    </xf>
    <xf numFmtId="0" fontId="4" fillId="10" borderId="31" xfId="0" applyNumberFormat="1" applyFont="1" applyFill="1" applyBorder="1" applyAlignment="1" applyProtection="1">
      <alignment horizontal="center" vertical="center"/>
      <protection locked="0"/>
    </xf>
    <xf numFmtId="0" fontId="4" fillId="10" borderId="32" xfId="0" applyNumberFormat="1" applyFont="1" applyFill="1" applyBorder="1" applyAlignment="1" applyProtection="1">
      <alignment horizontal="center" vertical="center"/>
      <protection locked="0"/>
    </xf>
    <xf numFmtId="166" fontId="8" fillId="3" borderId="8" xfId="0" applyNumberFormat="1" applyFont="1" applyFill="1" applyBorder="1" applyAlignment="1" applyProtection="1">
      <alignment horizontal="center" vertical="center"/>
    </xf>
    <xf numFmtId="0" fontId="4" fillId="10" borderId="26" xfId="0" applyNumberFormat="1" applyFont="1" applyFill="1" applyBorder="1" applyAlignment="1" applyProtection="1">
      <alignment horizontal="center" vertical="center"/>
      <protection locked="0"/>
    </xf>
    <xf numFmtId="0" fontId="4" fillId="10" borderId="27" xfId="0" applyNumberFormat="1" applyFont="1" applyFill="1" applyBorder="1" applyAlignment="1" applyProtection="1">
      <alignment horizontal="center" vertical="center"/>
      <protection locked="0"/>
    </xf>
    <xf numFmtId="0" fontId="4" fillId="10" borderId="35" xfId="0" applyNumberFormat="1" applyFont="1" applyFill="1" applyBorder="1" applyAlignment="1" applyProtection="1">
      <alignment horizontal="center" vertical="center"/>
      <protection locked="0"/>
    </xf>
    <xf numFmtId="164" fontId="4" fillId="9" borderId="26" xfId="0" applyFont="1" applyFill="1" applyBorder="1" applyAlignment="1">
      <alignment horizontal="center" vertical="center"/>
    </xf>
    <xf numFmtId="164" fontId="4" fillId="9" borderId="27" xfId="0" applyFont="1" applyFill="1" applyBorder="1" applyAlignment="1">
      <alignment horizontal="center" vertical="center"/>
    </xf>
    <xf numFmtId="164" fontId="4" fillId="9" borderId="35" xfId="0" applyFont="1" applyFill="1" applyBorder="1" applyAlignment="1">
      <alignment horizontal="center" vertical="center"/>
    </xf>
  </cellXfs>
  <cellStyles count="3">
    <cellStyle name="Standard" xfId="0" builtinId="0"/>
    <cellStyle name="Unbenannt1" xfId="1"/>
    <cellStyle name="Unbenannt2" xfId="2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E6E6E6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  <mruColors>
      <color rgb="FFF8FB85"/>
      <color rgb="FFF8F04E"/>
      <color rgb="FFFC5746"/>
      <color rgb="FFFC311C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486833</xdr:colOff>
      <xdr:row>5</xdr:row>
      <xdr:rowOff>285750</xdr:rowOff>
    </xdr:from>
    <xdr:ext cx="184731" cy="264560"/>
    <xdr:sp macro="" textlink="">
      <xdr:nvSpPr>
        <xdr:cNvPr id="2" name="Textfeld 1"/>
        <xdr:cNvSpPr txBox="1"/>
      </xdr:nvSpPr>
      <xdr:spPr>
        <a:xfrm>
          <a:off x="12424833" y="127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21</xdr:col>
      <xdr:colOff>488155</xdr:colOff>
      <xdr:row>5</xdr:row>
      <xdr:rowOff>306917</xdr:rowOff>
    </xdr:from>
    <xdr:to>
      <xdr:col>26</xdr:col>
      <xdr:colOff>309562</xdr:colOff>
      <xdr:row>15</xdr:row>
      <xdr:rowOff>107156</xdr:rowOff>
    </xdr:to>
    <xdr:sp macro="" textlink="">
      <xdr:nvSpPr>
        <xdr:cNvPr id="3" name="Textfeld 2"/>
        <xdr:cNvSpPr txBox="1"/>
      </xdr:nvSpPr>
      <xdr:spPr>
        <a:xfrm>
          <a:off x="11680030" y="1580886"/>
          <a:ext cx="3738563" cy="257439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600">
              <a:latin typeface="Arial" pitchFamily="34" charset="0"/>
              <a:cs typeface="Arial" pitchFamily="34" charset="0"/>
            </a:rPr>
            <a:t>Der Notenrechner soll Euch dabei helfen, den Überblick über Euren aktuellen Leistungsstand in der Schule zu behalten.</a:t>
          </a:r>
        </a:p>
        <a:p>
          <a:endParaRPr lang="de-DE" sz="1600">
            <a:latin typeface="Arial" pitchFamily="34" charset="0"/>
            <a:cs typeface="Arial" pitchFamily="34" charset="0"/>
          </a:endParaRPr>
        </a:p>
        <a:p>
          <a:r>
            <a:rPr lang="de-DE" sz="1600" b="1">
              <a:latin typeface="Arial" pitchFamily="34" charset="0"/>
              <a:cs typeface="Arial" pitchFamily="34" charset="0"/>
            </a:rPr>
            <a:t>Anmerkungen:</a:t>
          </a:r>
        </a:p>
        <a:p>
          <a:r>
            <a:rPr lang="de-DE" sz="1600">
              <a:latin typeface="Arial" pitchFamily="34" charset="0"/>
              <a:cs typeface="Arial" pitchFamily="34" charset="0"/>
            </a:rPr>
            <a:t>-</a:t>
          </a:r>
          <a:r>
            <a:rPr lang="de-DE" sz="1600" baseline="0">
              <a:latin typeface="Arial" pitchFamily="34" charset="0"/>
              <a:cs typeface="Arial" pitchFamily="34" charset="0"/>
            </a:rPr>
            <a:t> Tragt die Noten von links nach rechts  </a:t>
          </a:r>
        </a:p>
        <a:p>
          <a:r>
            <a:rPr lang="de-DE" sz="1600" baseline="0">
              <a:latin typeface="Arial" pitchFamily="34" charset="0"/>
              <a:cs typeface="Arial" pitchFamily="34" charset="0"/>
            </a:rPr>
            <a:t>   fortlaufend ein</a:t>
          </a:r>
        </a:p>
        <a:p>
          <a:r>
            <a:rPr lang="de-DE" sz="1600" baseline="0">
              <a:latin typeface="Arial" pitchFamily="34" charset="0"/>
              <a:cs typeface="Arial" pitchFamily="34" charset="0"/>
            </a:rPr>
            <a:t>- Achtet auf die entprechenden </a:t>
          </a:r>
        </a:p>
        <a:p>
          <a:r>
            <a:rPr lang="de-DE" sz="1600" baseline="0">
              <a:latin typeface="Arial" pitchFamily="34" charset="0"/>
              <a:cs typeface="Arial" pitchFamily="34" charset="0"/>
            </a:rPr>
            <a:t>  Unterscheidungen der Fächer</a:t>
          </a:r>
        </a:p>
        <a:p>
          <a:endParaRPr lang="de-DE" sz="1600"/>
        </a:p>
      </xdr:txBody>
    </xdr:sp>
    <xdr:clientData/>
  </xdr:twoCellAnchor>
  <xdr:twoCellAnchor>
    <xdr:from>
      <xdr:col>17</xdr:col>
      <xdr:colOff>261938</xdr:colOff>
      <xdr:row>0</xdr:row>
      <xdr:rowOff>97631</xdr:rowOff>
    </xdr:from>
    <xdr:to>
      <xdr:col>19</xdr:col>
      <xdr:colOff>466725</xdr:colOff>
      <xdr:row>2</xdr:row>
      <xdr:rowOff>333374</xdr:rowOff>
    </xdr:to>
    <xdr:pic>
      <xdr:nvPicPr>
        <xdr:cNvPr id="1028" name="Picture 4" descr="Logo_WS_BS_Bo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8655844" y="97631"/>
          <a:ext cx="1490662" cy="6405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45"/>
  <sheetViews>
    <sheetView tabSelected="1" topLeftCell="A6" zoomScale="80" zoomScaleNormal="80" zoomScalePageLayoutView="85" workbookViewId="0">
      <selection activeCell="B28" activeCellId="1" sqref="B7:Q26 B28:Q39"/>
    </sheetView>
  </sheetViews>
  <sheetFormatPr baseColWidth="10" defaultRowHeight="12.75" x14ac:dyDescent="0.2"/>
  <cols>
    <col min="1" max="1" width="32.85546875" customWidth="1"/>
    <col min="2" max="2" width="6.42578125" customWidth="1"/>
    <col min="3" max="3" width="5.7109375" customWidth="1"/>
    <col min="4" max="4" width="6.140625" customWidth="1"/>
    <col min="5" max="5" width="5.7109375" customWidth="1"/>
    <col min="6" max="6" width="6.140625" customWidth="1"/>
    <col min="7" max="7" width="6.28515625" bestFit="1" customWidth="1"/>
    <col min="8" max="8" width="5.7109375" customWidth="1"/>
    <col min="9" max="10" width="6" customWidth="1"/>
    <col min="11" max="17" width="5.7109375" customWidth="1"/>
    <col min="18" max="18" width="9.5703125" customWidth="1"/>
    <col min="19" max="19" width="9.7109375" customWidth="1"/>
    <col min="20" max="20" width="10.7109375" customWidth="1"/>
    <col min="21" max="21" width="12" bestFit="1" customWidth="1"/>
    <col min="22" max="22" width="10.85546875" style="9"/>
    <col min="23" max="23" width="14.28515625" style="9" customWidth="1"/>
    <col min="24" max="24" width="11" style="9" customWidth="1"/>
    <col min="25" max="25" width="11" style="1" customWidth="1"/>
  </cols>
  <sheetData>
    <row r="1" spans="1:28" s="4" customFormat="1" ht="15.75" x14ac:dyDescent="0.25">
      <c r="A1" s="99" t="s">
        <v>22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10"/>
      <c r="W1" s="10"/>
      <c r="X1" s="11"/>
      <c r="Y1" s="3"/>
    </row>
    <row r="2" spans="1:28" ht="15.75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10"/>
    </row>
    <row r="3" spans="1:28" ht="36" customHeight="1" x14ac:dyDescent="0.2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</row>
    <row r="4" spans="1:28" s="19" customFormat="1" ht="14.25" customHeight="1" thickBo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7"/>
      <c r="Y4" s="18"/>
    </row>
    <row r="5" spans="1:28" ht="18.75" thickBot="1" x14ac:dyDescent="0.3">
      <c r="R5" s="84" t="s">
        <v>2</v>
      </c>
      <c r="S5" s="85"/>
      <c r="T5" s="86"/>
      <c r="W5" s="17"/>
      <c r="X5" s="17"/>
    </row>
    <row r="6" spans="1:28" s="23" customFormat="1" ht="24.75" customHeight="1" thickBot="1" x14ac:dyDescent="0.25">
      <c r="A6" s="20" t="s">
        <v>3</v>
      </c>
      <c r="B6" s="83" t="s">
        <v>4</v>
      </c>
      <c r="C6" s="83"/>
      <c r="D6" s="83"/>
      <c r="E6" s="83"/>
      <c r="F6" s="83" t="s">
        <v>27</v>
      </c>
      <c r="G6" s="83"/>
      <c r="H6" s="83"/>
      <c r="I6" s="83"/>
      <c r="J6" s="83"/>
      <c r="K6" s="83"/>
      <c r="L6" s="83"/>
      <c r="M6" s="83"/>
      <c r="N6" s="83" t="s">
        <v>23</v>
      </c>
      <c r="O6" s="83"/>
      <c r="P6" s="83"/>
      <c r="Q6" s="83"/>
      <c r="R6" s="21" t="s">
        <v>24</v>
      </c>
      <c r="S6" s="21" t="s">
        <v>25</v>
      </c>
      <c r="T6" s="22" t="s">
        <v>26</v>
      </c>
      <c r="U6" s="80" t="s">
        <v>0</v>
      </c>
      <c r="AA6" s="24"/>
    </row>
    <row r="7" spans="1:28" s="7" customFormat="1" ht="21.95" customHeight="1" x14ac:dyDescent="0.2">
      <c r="A7" s="31" t="s">
        <v>6</v>
      </c>
      <c r="B7" s="38"/>
      <c r="C7" s="39"/>
      <c r="D7" s="57"/>
      <c r="E7" s="58"/>
      <c r="F7" s="40"/>
      <c r="G7" s="41"/>
      <c r="H7" s="41"/>
      <c r="I7" s="59"/>
      <c r="J7" s="59"/>
      <c r="K7" s="59"/>
      <c r="L7" s="60"/>
      <c r="M7" s="61"/>
      <c r="N7" s="40"/>
      <c r="O7" s="41"/>
      <c r="P7" s="41"/>
      <c r="Q7" s="42"/>
      <c r="R7" s="72" t="str">
        <f>IF(COUNT(B7:E7)&gt;0,ROUNDDOWN(AVERAGE(B7:E7),2),"")</f>
        <v/>
      </c>
      <c r="S7" s="72" t="str">
        <f>IF(COUNT(F7:Q7)&gt;0,ROUNDDOWN(AVERAGE(F7:Q7),2),"")</f>
        <v/>
      </c>
      <c r="T7" s="72" t="str">
        <f>IF(COUNT(B7:E7)&gt;1,IF(COUNT(F7:Q7)&gt;0,ROUNDDOWN((SUM(2*R7+S7))/3,2),ROUNDDOWN((SUM(2*R7))/2,2)),IF(COUNT(B7:E7)&gt;0,IF(COUNT(F7:Q7)&gt;0,ROUNDDOWN((SUM(R7+S7))/2,2),R7),IF(COUNT(F7:Q7)&gt;0,S7,"")))</f>
        <v/>
      </c>
      <c r="U7" s="35" t="str">
        <f>IF(COUNT(R7:T7),INT(T7+0.49),"")</f>
        <v/>
      </c>
      <c r="AA7" s="8"/>
      <c r="AB7" s="8"/>
    </row>
    <row r="8" spans="1:28" s="7" customFormat="1" ht="21.95" customHeight="1" x14ac:dyDescent="0.2">
      <c r="A8" s="32" t="s">
        <v>1</v>
      </c>
      <c r="B8" s="43"/>
      <c r="C8" s="44"/>
      <c r="D8" s="62"/>
      <c r="E8" s="63"/>
      <c r="F8" s="45"/>
      <c r="G8" s="46"/>
      <c r="H8" s="46"/>
      <c r="I8" s="64"/>
      <c r="J8" s="64"/>
      <c r="K8" s="64"/>
      <c r="L8" s="65"/>
      <c r="M8" s="66"/>
      <c r="N8" s="45"/>
      <c r="O8" s="46"/>
      <c r="P8" s="46"/>
      <c r="Q8" s="47"/>
      <c r="R8" s="73" t="str">
        <f t="shared" ref="R8:R10" si="0">IF(COUNT(B8:E8)&gt;0,ROUNDDOWN(AVERAGE(B8:E8),2),"")</f>
        <v/>
      </c>
      <c r="S8" s="73" t="str">
        <f t="shared" ref="S8:S9" si="1">IF(COUNT(F8:Q8)&gt;0,ROUNDDOWN(AVERAGE(F8:Q8),2),"")</f>
        <v/>
      </c>
      <c r="T8" s="73" t="str">
        <f t="shared" ref="T8:T9" si="2">IF(COUNT(B8:E8)&gt;1,IF(COUNT(F8:Q8)&gt;0,ROUNDDOWN((SUM(2*R8+S8))/3,2),ROUNDDOWN((SUM(2*R8))/2,2)),IF(COUNT(B8:E8)&gt;0,IF(COUNT(F8:Q8)&gt;0,ROUNDDOWN((SUM(R8+S8))/2,2),R8),IF(COUNT(F8:Q8)&gt;0,S8,"")))</f>
        <v/>
      </c>
      <c r="U8" s="36" t="str">
        <f>IF(COUNT(R8:T8),INT(T8+0.49),"")</f>
        <v/>
      </c>
      <c r="AA8" s="8"/>
      <c r="AB8" s="8"/>
    </row>
    <row r="9" spans="1:28" s="7" customFormat="1" ht="21.95" customHeight="1" x14ac:dyDescent="0.2">
      <c r="A9" s="32" t="s">
        <v>34</v>
      </c>
      <c r="B9" s="93"/>
      <c r="C9" s="94"/>
      <c r="D9" s="94"/>
      <c r="E9" s="95"/>
      <c r="F9" s="45"/>
      <c r="G9" s="46"/>
      <c r="H9" s="46"/>
      <c r="I9" s="64"/>
      <c r="J9" s="64"/>
      <c r="K9" s="64"/>
      <c r="L9" s="65"/>
      <c r="M9" s="66"/>
      <c r="N9" s="45"/>
      <c r="O9" s="46"/>
      <c r="P9" s="46"/>
      <c r="Q9" s="47"/>
      <c r="R9" s="73" t="str">
        <f t="shared" si="0"/>
        <v/>
      </c>
      <c r="S9" s="73" t="str">
        <f t="shared" si="1"/>
        <v/>
      </c>
      <c r="T9" s="73" t="str">
        <f t="shared" si="2"/>
        <v/>
      </c>
      <c r="U9" s="36" t="str">
        <f t="shared" ref="U9:U16" si="3">IF(COUNT(R9:T9),INT(T9+0.49),"")</f>
        <v/>
      </c>
      <c r="Z9" s="12"/>
      <c r="AA9" s="8"/>
      <c r="AB9" s="8"/>
    </row>
    <row r="10" spans="1:28" s="7" customFormat="1" ht="21.95" customHeight="1" x14ac:dyDescent="0.2">
      <c r="A10" s="32" t="s">
        <v>35</v>
      </c>
      <c r="B10" s="43"/>
      <c r="C10" s="44"/>
      <c r="D10" s="62"/>
      <c r="E10" s="63"/>
      <c r="F10" s="45"/>
      <c r="G10" s="46"/>
      <c r="H10" s="46"/>
      <c r="I10" s="64"/>
      <c r="J10" s="64"/>
      <c r="K10" s="64"/>
      <c r="L10" s="65"/>
      <c r="M10" s="66"/>
      <c r="N10" s="45"/>
      <c r="O10" s="46"/>
      <c r="P10" s="46"/>
      <c r="Q10" s="47"/>
      <c r="R10" s="73" t="str">
        <f t="shared" si="0"/>
        <v/>
      </c>
      <c r="S10" s="73" t="str">
        <f>IF(COUNT(F10:Q10)&gt;0,ROUNDDOWN(AVERAGE(F10:Q10),2),"")</f>
        <v/>
      </c>
      <c r="T10" s="73" t="str">
        <f>IF(COUNT(B10:E10)&gt;1,IF(COUNT(F10:Q10)&gt;0,ROUNDDOWN((SUM(2*R10+A:U))/3,2),ROUNDDOWN((SUM(2*R10))/2,2)),IF(COUNT(B10:E10)&gt;0,IF(COUNT(F10:Q10)&gt;0,ROUNDDOWN((SUM(R10+S10))/2,2),R10),IF(COUNT(F10:Q10)&gt;0,S10,"")))</f>
        <v/>
      </c>
      <c r="U10" s="36" t="str">
        <f t="shared" si="3"/>
        <v/>
      </c>
      <c r="Z10" s="12"/>
      <c r="AA10" s="8"/>
      <c r="AB10" s="8"/>
    </row>
    <row r="11" spans="1:28" s="7" customFormat="1" ht="21.95" customHeight="1" x14ac:dyDescent="0.2">
      <c r="A11" s="32" t="s">
        <v>28</v>
      </c>
      <c r="B11" s="43"/>
      <c r="C11" s="44"/>
      <c r="D11" s="62"/>
      <c r="E11" s="63"/>
      <c r="F11" s="45"/>
      <c r="G11" s="46"/>
      <c r="H11" s="46"/>
      <c r="I11" s="64"/>
      <c r="J11" s="64"/>
      <c r="K11" s="64"/>
      <c r="L11" s="65"/>
      <c r="M11" s="66"/>
      <c r="N11" s="45"/>
      <c r="O11" s="46"/>
      <c r="P11" s="46"/>
      <c r="Q11" s="47"/>
      <c r="R11" s="73" t="str">
        <f t="shared" ref="R11:R16" si="4">IF(COUNT(B11:E11)&gt;0,ROUNDDOWN(AVERAGE(B11:E11),2),"")</f>
        <v/>
      </c>
      <c r="S11" s="73" t="str">
        <f t="shared" ref="S11:S16" si="5">IF(COUNT(F11:Q11)&gt;0,ROUNDDOWN(AVERAGE(F11:Q11),2),"")</f>
        <v/>
      </c>
      <c r="T11" s="73" t="str">
        <f>IF(COUNT(B11:E11)&gt;1,IF(COUNT(F11:Q11)&gt;0,ROUNDDOWN((SUM(R11+S11))/2,2),ROUNDDOWN((SUM(2*R11))/2,2)),IF(COUNT(B11:E11)&gt;0,IF(COUNT(F11:Q11)&gt;0,ROUNDDOWN((SUM(R11+S11))/2,2),R11),IF(COUNT(F11:Q11)&gt;0,S11,"")))</f>
        <v/>
      </c>
      <c r="U11" s="36" t="str">
        <f t="shared" si="3"/>
        <v/>
      </c>
      <c r="Z11" s="12"/>
      <c r="AA11" s="8"/>
      <c r="AB11" s="8"/>
    </row>
    <row r="12" spans="1:28" s="7" customFormat="1" ht="21.95" customHeight="1" x14ac:dyDescent="0.2">
      <c r="A12" s="32" t="s">
        <v>29</v>
      </c>
      <c r="B12" s="43"/>
      <c r="C12" s="44"/>
      <c r="D12" s="62"/>
      <c r="E12" s="63"/>
      <c r="F12" s="45"/>
      <c r="G12" s="46"/>
      <c r="H12" s="46"/>
      <c r="I12" s="64"/>
      <c r="J12" s="64"/>
      <c r="K12" s="64"/>
      <c r="L12" s="65"/>
      <c r="M12" s="66"/>
      <c r="N12" s="45"/>
      <c r="O12" s="46"/>
      <c r="P12" s="46"/>
      <c r="Q12" s="47"/>
      <c r="R12" s="73" t="str">
        <f>IF(COUNT(B12:E12)&gt;0,ROUNDDOWN(AVERAGE(B12:E12),2),"")</f>
        <v/>
      </c>
      <c r="S12" s="73" t="str">
        <f>IF(COUNT(F12:Q12)&gt;0,ROUNDDOWN(AVERAGE(F12:Q12),2),"")</f>
        <v/>
      </c>
      <c r="T12" s="73" t="str">
        <f>IF(COUNT(B12:E12)&gt;1,IF(COUNT(F12:Q12)&gt;0,ROUNDDOWN((SUM(2*R12+S12))/3,2),ROUNDDOWN((SUM(2*R12))/2,2)),IF(COUNT(B12:E12)&gt;0,IF(COUNT(F12:Q12)&gt;0,ROUNDDOWN((SUM(R12+S12))/2,2),R12),IF(COUNT(F12:Q12)&gt;0,S12,"")))</f>
        <v/>
      </c>
      <c r="U12" s="36" t="str">
        <f>IF(COUNT(R12:T12),INT(T12+0.49),"")</f>
        <v/>
      </c>
      <c r="AA12" s="8"/>
      <c r="AB12" s="8"/>
    </row>
    <row r="13" spans="1:28" s="7" customFormat="1" ht="21.95" customHeight="1" x14ac:dyDescent="0.2">
      <c r="A13" s="32" t="s">
        <v>30</v>
      </c>
      <c r="B13" s="43"/>
      <c r="C13" s="44"/>
      <c r="D13" s="62"/>
      <c r="E13" s="63"/>
      <c r="F13" s="45"/>
      <c r="G13" s="46"/>
      <c r="H13" s="46"/>
      <c r="I13" s="64"/>
      <c r="J13" s="64"/>
      <c r="K13" s="64"/>
      <c r="L13" s="65"/>
      <c r="M13" s="66"/>
      <c r="N13" s="45"/>
      <c r="O13" s="46"/>
      <c r="P13" s="46"/>
      <c r="Q13" s="47"/>
      <c r="R13" s="73" t="str">
        <f>IF(COUNT(B13:E13)&gt;0,ROUNDDOWN(AVERAGE(B13:E13),2),"")</f>
        <v/>
      </c>
      <c r="S13" s="73" t="str">
        <f>IF(COUNT(F13:Q13)&gt;0,ROUNDDOWN(AVERAGE(F13:Q13),2),"")</f>
        <v/>
      </c>
      <c r="T13" s="73" t="str">
        <f>IF(COUNT(B13:E13)&gt;1,IF(COUNT(F13:Q13)&gt;0,ROUNDDOWN((SUM(2*R13+S13))/3,2),ROUNDDOWN((SUM(2*R13))/2,2)),IF(COUNT(B13:E13)&gt;0,IF(COUNT(F13:Q13)&gt;0,ROUNDDOWN((SUM(R13+S13))/2,2),R13),IF(COUNT(F13:Q13)&gt;0,S13,"")))</f>
        <v/>
      </c>
      <c r="U13" s="36" t="str">
        <f>IF(COUNT(R13:T13),INT(T13+0.49),"")</f>
        <v/>
      </c>
      <c r="Z13" s="12"/>
      <c r="AA13" s="8"/>
      <c r="AB13" s="8"/>
    </row>
    <row r="14" spans="1:28" s="7" customFormat="1" ht="21.95" customHeight="1" x14ac:dyDescent="0.2">
      <c r="A14" s="32" t="s">
        <v>32</v>
      </c>
      <c r="B14" s="43"/>
      <c r="C14" s="44"/>
      <c r="D14" s="62"/>
      <c r="E14" s="63"/>
      <c r="F14" s="45"/>
      <c r="G14" s="46"/>
      <c r="H14" s="46"/>
      <c r="I14" s="64"/>
      <c r="J14" s="64"/>
      <c r="K14" s="64"/>
      <c r="L14" s="65"/>
      <c r="M14" s="66"/>
      <c r="N14" s="45"/>
      <c r="O14" s="46"/>
      <c r="P14" s="46"/>
      <c r="Q14" s="47"/>
      <c r="R14" s="73" t="str">
        <f t="shared" si="4"/>
        <v/>
      </c>
      <c r="S14" s="73" t="str">
        <f t="shared" si="5"/>
        <v/>
      </c>
      <c r="T14" s="73" t="str">
        <f>IF(COUNT(B14:E14)&gt;1,IF(COUNT(F14:Q14)&gt;0,ROUNDDOWN((SUM(R14+S14))/2,2),ROUNDDOWN((SUM(2*R14))/2,2)),IF(COUNT(B14:E14)&gt;0,IF(COUNT(F14:Q14)&gt;0,ROUNDDOWN((SUM(R14+S14))/2,2),R14),IF(COUNT(F14:Q14)&gt;0,S14,"")))</f>
        <v/>
      </c>
      <c r="U14" s="36" t="str">
        <f t="shared" si="3"/>
        <v/>
      </c>
      <c r="Z14" s="12"/>
      <c r="AA14" s="8"/>
      <c r="AB14" s="8"/>
    </row>
    <row r="15" spans="1:28" s="7" customFormat="1" ht="21.95" customHeight="1" x14ac:dyDescent="0.2">
      <c r="A15" s="32" t="s">
        <v>33</v>
      </c>
      <c r="B15" s="43"/>
      <c r="C15" s="44"/>
      <c r="D15" s="62"/>
      <c r="E15" s="63"/>
      <c r="F15" s="45"/>
      <c r="G15" s="46"/>
      <c r="H15" s="46"/>
      <c r="I15" s="64"/>
      <c r="J15" s="64"/>
      <c r="K15" s="64"/>
      <c r="L15" s="65"/>
      <c r="M15" s="66"/>
      <c r="N15" s="45"/>
      <c r="O15" s="46"/>
      <c r="P15" s="46"/>
      <c r="Q15" s="47"/>
      <c r="R15" s="73" t="str">
        <f t="shared" si="4"/>
        <v/>
      </c>
      <c r="S15" s="73" t="str">
        <f t="shared" si="5"/>
        <v/>
      </c>
      <c r="T15" s="73" t="str">
        <f>IF(COUNT(B15:E15)&gt;1,IF(COUNT(F15:Q15)&gt;0,ROUNDDOWN((SUM(2*R15+S15))/3,2),ROUNDDOWN((SUM(2*R15))/2,2)),IF(COUNT(B15:E15)&gt;0,IF(COUNT(F15:Q15)&gt;0,ROUNDDOWN((SUM(R15+S15))/2,2),R15),IF(COUNT(F15:Q15)&gt;0,S15,"")))</f>
        <v/>
      </c>
      <c r="U15" s="36" t="str">
        <f t="shared" si="3"/>
        <v/>
      </c>
      <c r="Z15" s="12"/>
      <c r="AA15" s="8"/>
      <c r="AB15" s="8"/>
    </row>
    <row r="16" spans="1:28" s="7" customFormat="1" ht="21.95" customHeight="1" x14ac:dyDescent="0.2">
      <c r="A16" s="32" t="s">
        <v>18</v>
      </c>
      <c r="B16" s="43"/>
      <c r="C16" s="44"/>
      <c r="D16" s="62"/>
      <c r="E16" s="63"/>
      <c r="F16" s="45"/>
      <c r="G16" s="46"/>
      <c r="H16" s="46"/>
      <c r="I16" s="64"/>
      <c r="J16" s="64"/>
      <c r="K16" s="64"/>
      <c r="L16" s="65"/>
      <c r="M16" s="66"/>
      <c r="N16" s="45"/>
      <c r="O16" s="46"/>
      <c r="P16" s="46"/>
      <c r="Q16" s="47"/>
      <c r="R16" s="73" t="str">
        <f t="shared" si="4"/>
        <v/>
      </c>
      <c r="S16" s="73" t="str">
        <f t="shared" si="5"/>
        <v/>
      </c>
      <c r="T16" s="73" t="str">
        <f>IF(COUNT(B16:E16)&gt;1,IF(COUNT(F16:Q16)&gt;0,ROUNDDOWN((SUM(R16+S16))/2,2),ROUNDDOWN((SUM(2*R16))/2,2)),IF(COUNT(B16:E16)&gt;0,IF(COUNT(F16:Q16)&gt;0,ROUNDDOWN((SUM(R16+S16))/2,2),R16),IF(COUNT(F16:Q16)&gt;0,S16,"")))</f>
        <v/>
      </c>
      <c r="U16" s="36" t="str">
        <f t="shared" si="3"/>
        <v/>
      </c>
      <c r="Z16" s="12"/>
      <c r="AA16" s="8"/>
      <c r="AB16" s="8"/>
    </row>
    <row r="17" spans="1:28" s="7" customFormat="1" ht="21.95" customHeight="1" x14ac:dyDescent="0.2">
      <c r="A17" s="32" t="s">
        <v>31</v>
      </c>
      <c r="B17" s="43"/>
      <c r="C17" s="44"/>
      <c r="D17" s="62"/>
      <c r="E17" s="63"/>
      <c r="F17" s="45"/>
      <c r="G17" s="46"/>
      <c r="H17" s="46"/>
      <c r="I17" s="64"/>
      <c r="J17" s="64"/>
      <c r="K17" s="64"/>
      <c r="L17" s="65"/>
      <c r="M17" s="66"/>
      <c r="N17" s="45"/>
      <c r="O17" s="46"/>
      <c r="P17" s="46"/>
      <c r="Q17" s="47"/>
      <c r="R17" s="73" t="str">
        <f t="shared" ref="R17" si="6">IF(COUNT(B17:E17)&gt;0,ROUNDDOWN(AVERAGE(B17:E17),2),"")</f>
        <v/>
      </c>
      <c r="S17" s="73" t="str">
        <f t="shared" ref="S17" si="7">IF(COUNT(F17:Q17)&gt;0,ROUNDDOWN(AVERAGE(F17:Q17),2),"")</f>
        <v/>
      </c>
      <c r="T17" s="73" t="str">
        <f>IF(COUNT(B17:E17)&gt;1,IF(COUNT(F17:Q17)&gt;0,ROUNDDOWN((SUM(2*R17+S17))/3,2),ROUNDDOWN((SUM(2*R17))/2,2)),IF(COUNT(B17:E17)&gt;0,IF(COUNT(F17:Q17)&gt;0,ROUNDDOWN((SUM(R17+S17))/2,2),R17),IF(COUNT(F17:Q17)&gt;0,S17,"")))</f>
        <v/>
      </c>
      <c r="U17" s="36" t="str">
        <f t="shared" ref="U17" si="8">IF(COUNT(R17:T17),INT(T17+0.49),"")</f>
        <v/>
      </c>
      <c r="Z17" s="12"/>
      <c r="AA17" s="8"/>
      <c r="AB17" s="8"/>
    </row>
    <row r="18" spans="1:28" s="7" customFormat="1" ht="21.95" customHeight="1" x14ac:dyDescent="0.2">
      <c r="A18" s="32" t="s">
        <v>36</v>
      </c>
      <c r="B18" s="43"/>
      <c r="C18" s="44"/>
      <c r="D18" s="62"/>
      <c r="E18" s="63"/>
      <c r="F18" s="45"/>
      <c r="G18" s="46"/>
      <c r="H18" s="46"/>
      <c r="I18" s="64"/>
      <c r="J18" s="64"/>
      <c r="K18" s="64"/>
      <c r="L18" s="65"/>
      <c r="M18" s="66"/>
      <c r="N18" s="45"/>
      <c r="O18" s="46"/>
      <c r="P18" s="46"/>
      <c r="Q18" s="47"/>
      <c r="R18" s="73" t="str">
        <f t="shared" ref="R18:R26" si="9">IF(COUNT(B18:E18)&gt;0,ROUNDDOWN(AVERAGE(B18:E18),2),"")</f>
        <v/>
      </c>
      <c r="S18" s="73" t="str">
        <f t="shared" ref="S18:S26" si="10">IF(COUNT(F18:Q18)&gt;0,ROUNDDOWN(AVERAGE(F18:Q18),2),"")</f>
        <v/>
      </c>
      <c r="T18" s="73" t="str">
        <f t="shared" ref="T18:T26" si="11">IF(COUNT(B18:E18)&gt;1,IF(COUNT(F18:Q18)&gt;0,ROUNDDOWN((SUM(R18+S18))/2,2),ROUNDDOWN((SUM(2*R18))/2,2)),IF(COUNT(B18:E18)&gt;0,IF(COUNT(F18:Q18)&gt;0,ROUNDDOWN((SUM(R18+S18))/2,2),R18),IF(COUNT(F18:Q18)&gt;0,S18,"")))</f>
        <v/>
      </c>
      <c r="U18" s="36" t="str">
        <f t="shared" ref="U18:U26" si="12">IF(COUNT(R18:T18),INT(T18+0.49),"")</f>
        <v/>
      </c>
      <c r="Z18" s="12"/>
      <c r="AA18" s="8"/>
      <c r="AB18" s="8"/>
    </row>
    <row r="19" spans="1:28" s="7" customFormat="1" ht="21.95" customHeight="1" x14ac:dyDescent="0.2">
      <c r="A19" s="32" t="s">
        <v>37</v>
      </c>
      <c r="B19" s="43"/>
      <c r="C19" s="44"/>
      <c r="D19" s="62"/>
      <c r="E19" s="63"/>
      <c r="F19" s="45"/>
      <c r="G19" s="46"/>
      <c r="H19" s="46"/>
      <c r="I19" s="64"/>
      <c r="J19" s="64"/>
      <c r="K19" s="64"/>
      <c r="L19" s="65"/>
      <c r="M19" s="66"/>
      <c r="N19" s="45"/>
      <c r="O19" s="46"/>
      <c r="P19" s="46"/>
      <c r="Q19" s="47"/>
      <c r="R19" s="73" t="str">
        <f t="shared" si="9"/>
        <v/>
      </c>
      <c r="S19" s="73" t="str">
        <f t="shared" si="10"/>
        <v/>
      </c>
      <c r="T19" s="73" t="str">
        <f>IF(COUNT(B19:E19)&gt;1,IF(COUNT(F19:Q19)&gt;0,ROUNDDOWN((SUM(2*R19+S19))/3,2),ROUNDDOWN((SUM(2*R19))/2,2)),IF(COUNT(B19:E19)&gt;0,IF(COUNT(F19:Q19)&gt;0,ROUNDDOWN((SUM(R19+S19))/2,2),R19),IF(COUNT(F19:Q19)&gt;0,S19,"")))</f>
        <v/>
      </c>
      <c r="U19" s="36" t="str">
        <f t="shared" si="12"/>
        <v/>
      </c>
      <c r="Z19" s="12"/>
      <c r="AA19" s="8"/>
      <c r="AB19" s="8"/>
    </row>
    <row r="20" spans="1:28" s="7" customFormat="1" ht="21.95" customHeight="1" x14ac:dyDescent="0.2">
      <c r="A20" s="32" t="s">
        <v>38</v>
      </c>
      <c r="B20" s="43"/>
      <c r="C20" s="44"/>
      <c r="D20" s="62"/>
      <c r="E20" s="63"/>
      <c r="F20" s="45"/>
      <c r="G20" s="46"/>
      <c r="H20" s="46"/>
      <c r="I20" s="64"/>
      <c r="J20" s="64"/>
      <c r="K20" s="64"/>
      <c r="L20" s="65"/>
      <c r="M20" s="66"/>
      <c r="N20" s="45"/>
      <c r="O20" s="46"/>
      <c r="P20" s="46"/>
      <c r="Q20" s="47"/>
      <c r="R20" s="73" t="str">
        <f t="shared" si="9"/>
        <v/>
      </c>
      <c r="S20" s="73" t="str">
        <f t="shared" si="10"/>
        <v/>
      </c>
      <c r="T20" s="73" t="str">
        <f t="shared" si="11"/>
        <v/>
      </c>
      <c r="U20" s="36" t="str">
        <f t="shared" si="12"/>
        <v/>
      </c>
      <c r="Z20" s="12"/>
      <c r="AA20" s="8"/>
      <c r="AB20" s="8"/>
    </row>
    <row r="21" spans="1:28" s="7" customFormat="1" ht="21.95" customHeight="1" x14ac:dyDescent="0.2">
      <c r="A21" s="32" t="s">
        <v>39</v>
      </c>
      <c r="B21" s="43"/>
      <c r="C21" s="44"/>
      <c r="D21" s="62"/>
      <c r="E21" s="63"/>
      <c r="F21" s="45"/>
      <c r="G21" s="46"/>
      <c r="H21" s="46"/>
      <c r="I21" s="64"/>
      <c r="J21" s="64"/>
      <c r="K21" s="64"/>
      <c r="L21" s="65"/>
      <c r="M21" s="66"/>
      <c r="N21" s="45"/>
      <c r="O21" s="46"/>
      <c r="P21" s="46"/>
      <c r="Q21" s="47"/>
      <c r="R21" s="73" t="str">
        <f t="shared" si="9"/>
        <v/>
      </c>
      <c r="S21" s="73" t="str">
        <f t="shared" si="10"/>
        <v/>
      </c>
      <c r="T21" s="73" t="str">
        <f>IF(COUNT(B21:E21)&gt;1,IF(COUNT(F21:Q21)&gt;0,ROUNDDOWN((SUM(2*R21+S21))/3,2),ROUNDDOWN((SUM(2*R21))/2,2)),IF(COUNT(B21:E21)&gt;0,IF(COUNT(F21:Q21)&gt;0,ROUNDDOWN((SUM(R21+S21))/2,2),R21),IF(COUNT(F21:Q21)&gt;0,S21,"")))</f>
        <v/>
      </c>
      <c r="U21" s="36" t="str">
        <f t="shared" si="12"/>
        <v/>
      </c>
      <c r="Z21" s="12"/>
      <c r="AA21" s="8"/>
      <c r="AB21" s="8"/>
    </row>
    <row r="22" spans="1:28" s="7" customFormat="1" ht="21.95" customHeight="1" x14ac:dyDescent="0.2">
      <c r="A22" s="32" t="s">
        <v>7</v>
      </c>
      <c r="B22" s="43"/>
      <c r="C22" s="44"/>
      <c r="D22" s="62"/>
      <c r="E22" s="63"/>
      <c r="F22" s="45"/>
      <c r="G22" s="46"/>
      <c r="H22" s="46"/>
      <c r="I22" s="64"/>
      <c r="J22" s="64"/>
      <c r="K22" s="64"/>
      <c r="L22" s="65"/>
      <c r="M22" s="66"/>
      <c r="N22" s="45"/>
      <c r="O22" s="46"/>
      <c r="P22" s="46"/>
      <c r="Q22" s="47"/>
      <c r="R22" s="73" t="str">
        <f t="shared" si="9"/>
        <v/>
      </c>
      <c r="S22" s="73" t="str">
        <f t="shared" si="10"/>
        <v/>
      </c>
      <c r="T22" s="73" t="str">
        <f t="shared" si="11"/>
        <v/>
      </c>
      <c r="U22" s="36" t="str">
        <f t="shared" si="12"/>
        <v/>
      </c>
      <c r="Z22" s="12"/>
      <c r="AA22" s="8"/>
      <c r="AB22" s="8"/>
    </row>
    <row r="23" spans="1:28" s="7" customFormat="1" ht="21.95" customHeight="1" x14ac:dyDescent="0.2">
      <c r="A23" s="32" t="s">
        <v>8</v>
      </c>
      <c r="B23" s="43"/>
      <c r="C23" s="44"/>
      <c r="D23" s="62"/>
      <c r="E23" s="63"/>
      <c r="F23" s="45"/>
      <c r="G23" s="46"/>
      <c r="H23" s="46"/>
      <c r="I23" s="64"/>
      <c r="J23" s="64"/>
      <c r="K23" s="64"/>
      <c r="L23" s="65"/>
      <c r="M23" s="66"/>
      <c r="N23" s="45"/>
      <c r="O23" s="46"/>
      <c r="P23" s="46"/>
      <c r="Q23" s="47"/>
      <c r="R23" s="73" t="str">
        <f t="shared" si="9"/>
        <v/>
      </c>
      <c r="S23" s="73" t="str">
        <f t="shared" si="10"/>
        <v/>
      </c>
      <c r="T23" s="73" t="str">
        <f t="shared" si="11"/>
        <v/>
      </c>
      <c r="U23" s="36" t="str">
        <f t="shared" si="12"/>
        <v/>
      </c>
      <c r="Z23" s="12"/>
      <c r="AA23" s="8"/>
      <c r="AB23" s="8"/>
    </row>
    <row r="24" spans="1:28" s="7" customFormat="1" ht="21.95" customHeight="1" x14ac:dyDescent="0.2">
      <c r="A24" s="27" t="s">
        <v>43</v>
      </c>
      <c r="B24" s="43"/>
      <c r="C24" s="44"/>
      <c r="D24" s="62"/>
      <c r="E24" s="63"/>
      <c r="F24" s="45"/>
      <c r="G24" s="46"/>
      <c r="H24" s="46"/>
      <c r="I24" s="64"/>
      <c r="J24" s="64"/>
      <c r="K24" s="64"/>
      <c r="L24" s="65"/>
      <c r="M24" s="66"/>
      <c r="N24" s="45"/>
      <c r="O24" s="46"/>
      <c r="P24" s="46"/>
      <c r="Q24" s="47"/>
      <c r="R24" s="73" t="str">
        <f t="shared" ref="R24" si="13">IF(COUNT(B24:E24)&gt;0,ROUNDDOWN(AVERAGE(B24:E24),2),"")</f>
        <v/>
      </c>
      <c r="S24" s="73" t="str">
        <f t="shared" ref="S24" si="14">IF(COUNT(F24:Q24)&gt;0,ROUNDDOWN(AVERAGE(F24:Q24),2),"")</f>
        <v/>
      </c>
      <c r="T24" s="73" t="str">
        <f t="shared" ref="T24" si="15">IF(COUNT(B24:E24)&gt;1,IF(COUNT(F24:Q24)&gt;0,ROUNDDOWN((SUM(R24+S24))/2,2),ROUNDDOWN((SUM(2*R24))/2,2)),IF(COUNT(B24:E24)&gt;0,IF(COUNT(F24:Q24)&gt;0,ROUNDDOWN((SUM(R24+S24))/2,2),R24),IF(COUNT(F24:Q24)&gt;0,S24,"")))</f>
        <v/>
      </c>
      <c r="U24" s="36" t="str">
        <f t="shared" si="12"/>
        <v/>
      </c>
      <c r="Y24" s="12"/>
      <c r="Z24" s="12"/>
      <c r="AA24" s="8"/>
      <c r="AB24" s="8"/>
    </row>
    <row r="25" spans="1:28" s="7" customFormat="1" ht="21.95" customHeight="1" x14ac:dyDescent="0.2">
      <c r="A25" s="32" t="s">
        <v>20</v>
      </c>
      <c r="B25" s="43"/>
      <c r="C25" s="44"/>
      <c r="D25" s="62"/>
      <c r="E25" s="63"/>
      <c r="F25" s="45"/>
      <c r="G25" s="46"/>
      <c r="H25" s="46"/>
      <c r="I25" s="64"/>
      <c r="J25" s="64"/>
      <c r="K25" s="64"/>
      <c r="L25" s="65"/>
      <c r="M25" s="66"/>
      <c r="N25" s="45"/>
      <c r="O25" s="46"/>
      <c r="P25" s="46"/>
      <c r="Q25" s="47"/>
      <c r="R25" s="73" t="str">
        <f t="shared" si="9"/>
        <v/>
      </c>
      <c r="S25" s="73" t="str">
        <f t="shared" si="10"/>
        <v/>
      </c>
      <c r="T25" s="73" t="str">
        <f t="shared" si="11"/>
        <v/>
      </c>
      <c r="U25" s="36" t="str">
        <f t="shared" si="12"/>
        <v/>
      </c>
      <c r="Z25" s="12"/>
      <c r="AA25" s="8"/>
      <c r="AB25" s="8"/>
    </row>
    <row r="26" spans="1:28" s="7" customFormat="1" ht="21.95" customHeight="1" thickBot="1" x14ac:dyDescent="0.25">
      <c r="A26" s="26" t="s">
        <v>9</v>
      </c>
      <c r="B26" s="48"/>
      <c r="C26" s="49"/>
      <c r="D26" s="67"/>
      <c r="E26" s="68"/>
      <c r="F26" s="50"/>
      <c r="G26" s="51"/>
      <c r="H26" s="51"/>
      <c r="I26" s="69"/>
      <c r="J26" s="69"/>
      <c r="K26" s="69"/>
      <c r="L26" s="70"/>
      <c r="M26" s="71"/>
      <c r="N26" s="50"/>
      <c r="O26" s="51"/>
      <c r="P26" s="51"/>
      <c r="Q26" s="52"/>
      <c r="R26" s="74" t="str">
        <f t="shared" si="9"/>
        <v/>
      </c>
      <c r="S26" s="74" t="str">
        <f t="shared" si="10"/>
        <v/>
      </c>
      <c r="T26" s="74" t="str">
        <f t="shared" si="11"/>
        <v/>
      </c>
      <c r="U26" s="37" t="str">
        <f t="shared" si="12"/>
        <v/>
      </c>
      <c r="Z26" s="12"/>
      <c r="AA26" s="8"/>
      <c r="AB26" s="8"/>
    </row>
    <row r="27" spans="1:28" s="23" customFormat="1" ht="24.75" customHeight="1" thickBot="1" x14ac:dyDescent="0.25">
      <c r="A27" s="20" t="s">
        <v>3</v>
      </c>
      <c r="B27" s="83" t="s">
        <v>21</v>
      </c>
      <c r="C27" s="83"/>
      <c r="D27" s="83"/>
      <c r="E27" s="83"/>
      <c r="F27" s="83" t="s">
        <v>5</v>
      </c>
      <c r="G27" s="83"/>
      <c r="H27" s="83"/>
      <c r="I27" s="83"/>
      <c r="J27" s="83"/>
      <c r="K27" s="83"/>
      <c r="L27" s="83"/>
      <c r="M27" s="83"/>
      <c r="N27" s="83" t="s">
        <v>23</v>
      </c>
      <c r="O27" s="83"/>
      <c r="P27" s="83"/>
      <c r="Q27" s="83"/>
      <c r="R27" s="103" t="s">
        <v>26</v>
      </c>
      <c r="S27" s="103"/>
      <c r="T27" s="103"/>
      <c r="U27" s="80" t="s">
        <v>0</v>
      </c>
      <c r="Y27" s="7"/>
      <c r="Z27" s="12"/>
      <c r="AA27" s="24"/>
    </row>
    <row r="28" spans="1:28" s="7" customFormat="1" ht="21.95" customHeight="1" x14ac:dyDescent="0.2">
      <c r="A28" s="27" t="s">
        <v>10</v>
      </c>
      <c r="B28" s="100"/>
      <c r="C28" s="101"/>
      <c r="D28" s="101"/>
      <c r="E28" s="102"/>
      <c r="F28" s="40"/>
      <c r="G28" s="53"/>
      <c r="H28" s="53"/>
      <c r="I28" s="75"/>
      <c r="J28" s="75"/>
      <c r="K28" s="75"/>
      <c r="L28" s="76"/>
      <c r="M28" s="61"/>
      <c r="N28" s="40"/>
      <c r="O28" s="53"/>
      <c r="P28" s="53"/>
      <c r="Q28" s="42"/>
      <c r="R28" s="90" t="str">
        <f>IF(COUNT(B28,B28,F28,G28,H28,I28,J28,K28,M28,N28,O28,P28,Q28)&gt;0,ROUNDDOWN(AVERAGE(B28,B28,F28,G28,H28,I28,J28,K28,M28,N28,O28,P28,Q28),2),"")</f>
        <v/>
      </c>
      <c r="S28" s="91"/>
      <c r="T28" s="92"/>
      <c r="U28" s="29" t="str">
        <f>IF(COUNT(R28),INT(R28+0.49),"")</f>
        <v/>
      </c>
      <c r="Z28" s="12"/>
      <c r="AA28" s="8"/>
      <c r="AB28" s="8"/>
    </row>
    <row r="29" spans="1:28" s="7" customFormat="1" ht="21.95" customHeight="1" x14ac:dyDescent="0.2">
      <c r="A29" s="27" t="s">
        <v>11</v>
      </c>
      <c r="B29" s="96"/>
      <c r="C29" s="97"/>
      <c r="D29" s="97"/>
      <c r="E29" s="98"/>
      <c r="F29" s="45"/>
      <c r="G29" s="46"/>
      <c r="H29" s="46"/>
      <c r="I29" s="64"/>
      <c r="J29" s="64"/>
      <c r="K29" s="64"/>
      <c r="L29" s="65"/>
      <c r="M29" s="66"/>
      <c r="N29" s="45"/>
      <c r="O29" s="46"/>
      <c r="P29" s="46"/>
      <c r="Q29" s="47"/>
      <c r="R29" s="87" t="str">
        <f>IF(COUNT(B29,B29,F29,G29,H29,I29,J29,K29,M29,N29,O29,P29,Q29)&gt;0,ROUNDDOWN(AVERAGE(B29,B29,F29,G29,H29,I29,J29,K29,M29,N29,O29,P29,Q29),2),"")</f>
        <v/>
      </c>
      <c r="S29" s="88"/>
      <c r="T29" s="89"/>
      <c r="U29" s="30" t="str">
        <f t="shared" ref="U29:U39" si="16">IF(COUNT(R29),INT(R29+0.49),"")</f>
        <v/>
      </c>
      <c r="Y29" s="12"/>
      <c r="Z29" s="12"/>
      <c r="AA29" s="8"/>
      <c r="AB29" s="8"/>
    </row>
    <row r="30" spans="1:28" s="7" customFormat="1" ht="21.95" customHeight="1" x14ac:dyDescent="0.2">
      <c r="A30" s="27" t="s">
        <v>12</v>
      </c>
      <c r="B30" s="96"/>
      <c r="C30" s="97"/>
      <c r="D30" s="97"/>
      <c r="E30" s="98"/>
      <c r="F30" s="45"/>
      <c r="G30" s="46"/>
      <c r="H30" s="46"/>
      <c r="I30" s="64"/>
      <c r="J30" s="64"/>
      <c r="K30" s="64"/>
      <c r="L30" s="65"/>
      <c r="M30" s="66"/>
      <c r="N30" s="45"/>
      <c r="O30" s="46"/>
      <c r="P30" s="46"/>
      <c r="Q30" s="47"/>
      <c r="R30" s="87" t="str">
        <f t="shared" ref="R30:R37" si="17">IF(COUNT(B30,B30,F30,G30,H30,I30,J30,K30,M30,N30,O30,P30,Q30)&gt;0,ROUNDDOWN(AVERAGE(B30,B30,F30,G30,H30,I30,J30,K30,M30,N30,O30,P30,Q30),2),"")</f>
        <v/>
      </c>
      <c r="S30" s="88"/>
      <c r="T30" s="89"/>
      <c r="U30" s="30" t="str">
        <f t="shared" si="16"/>
        <v/>
      </c>
      <c r="Y30" s="12"/>
      <c r="Z30" s="12"/>
      <c r="AA30" s="8"/>
      <c r="AB30" s="8"/>
    </row>
    <row r="31" spans="1:28" s="7" customFormat="1" ht="21.95" customHeight="1" x14ac:dyDescent="0.2">
      <c r="A31" s="32" t="s">
        <v>44</v>
      </c>
      <c r="B31" s="96"/>
      <c r="C31" s="97"/>
      <c r="D31" s="97"/>
      <c r="E31" s="98"/>
      <c r="F31" s="45"/>
      <c r="G31" s="46"/>
      <c r="H31" s="46"/>
      <c r="I31" s="64"/>
      <c r="J31" s="64"/>
      <c r="K31" s="64"/>
      <c r="L31" s="65"/>
      <c r="M31" s="66"/>
      <c r="N31" s="45"/>
      <c r="O31" s="46"/>
      <c r="P31" s="46"/>
      <c r="Q31" s="47"/>
      <c r="R31" s="87" t="str">
        <f t="shared" ref="R31" si="18">IF(COUNT(B31,B31,F31,G31,H31,I31,J31,K31,M31,N31,O31,P31,Q31)&gt;0,ROUNDDOWN(AVERAGE(B31,B31,F31,G31,H31,I31,J31,K31,M31,N31,O31,P31,Q31),2),"")</f>
        <v/>
      </c>
      <c r="S31" s="88"/>
      <c r="T31" s="89"/>
      <c r="U31" s="30" t="str">
        <f t="shared" si="16"/>
        <v/>
      </c>
      <c r="Y31" s="12"/>
      <c r="Z31" s="12"/>
      <c r="AA31" s="8"/>
      <c r="AB31" s="8"/>
    </row>
    <row r="32" spans="1:28" s="7" customFormat="1" ht="21.95" customHeight="1" x14ac:dyDescent="0.2">
      <c r="A32" s="27" t="s">
        <v>13</v>
      </c>
      <c r="B32" s="96"/>
      <c r="C32" s="97"/>
      <c r="D32" s="97"/>
      <c r="E32" s="98"/>
      <c r="F32" s="45"/>
      <c r="G32" s="46"/>
      <c r="H32" s="46"/>
      <c r="I32" s="64"/>
      <c r="J32" s="64"/>
      <c r="K32" s="64"/>
      <c r="L32" s="65"/>
      <c r="M32" s="66"/>
      <c r="N32" s="45"/>
      <c r="O32" s="46"/>
      <c r="P32" s="46"/>
      <c r="Q32" s="47"/>
      <c r="R32" s="87" t="str">
        <f t="shared" si="17"/>
        <v/>
      </c>
      <c r="S32" s="88"/>
      <c r="T32" s="89"/>
      <c r="U32" s="30" t="str">
        <f t="shared" si="16"/>
        <v/>
      </c>
      <c r="Y32" s="12"/>
      <c r="Z32" s="12"/>
      <c r="AA32" s="8"/>
      <c r="AB32" s="8"/>
    </row>
    <row r="33" spans="1:28" s="7" customFormat="1" ht="21.95" customHeight="1" x14ac:dyDescent="0.2">
      <c r="A33" s="32" t="s">
        <v>42</v>
      </c>
      <c r="B33" s="96"/>
      <c r="C33" s="97"/>
      <c r="D33" s="97"/>
      <c r="E33" s="98"/>
      <c r="F33" s="45"/>
      <c r="G33" s="46"/>
      <c r="H33" s="46"/>
      <c r="I33" s="64"/>
      <c r="J33" s="64"/>
      <c r="K33" s="64"/>
      <c r="L33" s="65"/>
      <c r="M33" s="66"/>
      <c r="N33" s="45"/>
      <c r="O33" s="46"/>
      <c r="P33" s="46"/>
      <c r="Q33" s="47"/>
      <c r="R33" s="87" t="str">
        <f t="shared" ref="R33" si="19">IF(COUNT(B33,B33,F33,G33,H33,I33,J33,K33,M33,N33,O33,P33,Q33)&gt;0,ROUNDDOWN(AVERAGE(B33,B33,F33,G33,H33,I33,J33,K33,M33,N33,O33,P33,Q33),2),"")</f>
        <v/>
      </c>
      <c r="S33" s="88"/>
      <c r="T33" s="89"/>
      <c r="U33" s="30" t="str">
        <f t="shared" si="16"/>
        <v/>
      </c>
      <c r="Z33" s="12"/>
      <c r="AA33" s="8"/>
      <c r="AB33" s="8"/>
    </row>
    <row r="34" spans="1:28" s="7" customFormat="1" ht="21.95" customHeight="1" x14ac:dyDescent="0.2">
      <c r="A34" s="27" t="s">
        <v>41</v>
      </c>
      <c r="B34" s="96"/>
      <c r="C34" s="97"/>
      <c r="D34" s="97"/>
      <c r="E34" s="98"/>
      <c r="F34" s="45"/>
      <c r="G34" s="46"/>
      <c r="H34" s="46"/>
      <c r="I34" s="64"/>
      <c r="J34" s="64"/>
      <c r="K34" s="64"/>
      <c r="L34" s="65"/>
      <c r="M34" s="66"/>
      <c r="N34" s="45"/>
      <c r="O34" s="46"/>
      <c r="P34" s="46"/>
      <c r="Q34" s="47"/>
      <c r="R34" s="87" t="str">
        <f t="shared" si="17"/>
        <v/>
      </c>
      <c r="S34" s="88"/>
      <c r="T34" s="89"/>
      <c r="U34" s="30" t="str">
        <f t="shared" si="16"/>
        <v/>
      </c>
      <c r="Y34" s="12"/>
      <c r="Z34" s="12"/>
      <c r="AA34" s="8"/>
      <c r="AB34" s="8"/>
    </row>
    <row r="35" spans="1:28" s="7" customFormat="1" ht="21.95" customHeight="1" x14ac:dyDescent="0.2">
      <c r="A35" s="32" t="s">
        <v>19</v>
      </c>
      <c r="B35" s="96"/>
      <c r="C35" s="97"/>
      <c r="D35" s="97"/>
      <c r="E35" s="98"/>
      <c r="F35" s="45"/>
      <c r="G35" s="46"/>
      <c r="H35" s="46"/>
      <c r="I35" s="64"/>
      <c r="J35" s="64"/>
      <c r="K35" s="64"/>
      <c r="L35" s="65"/>
      <c r="M35" s="66"/>
      <c r="N35" s="45"/>
      <c r="O35" s="46"/>
      <c r="P35" s="46"/>
      <c r="Q35" s="47"/>
      <c r="R35" s="87" t="str">
        <f t="shared" si="17"/>
        <v/>
      </c>
      <c r="S35" s="88"/>
      <c r="T35" s="89"/>
      <c r="U35" s="30" t="str">
        <f t="shared" si="16"/>
        <v/>
      </c>
      <c r="Z35" s="12"/>
      <c r="AA35" s="8"/>
      <c r="AB35" s="8"/>
    </row>
    <row r="36" spans="1:28" s="7" customFormat="1" ht="21.95" customHeight="1" x14ac:dyDescent="0.2">
      <c r="A36" s="27" t="s">
        <v>14</v>
      </c>
      <c r="B36" s="96"/>
      <c r="C36" s="97"/>
      <c r="D36" s="97"/>
      <c r="E36" s="98"/>
      <c r="F36" s="45"/>
      <c r="G36" s="46"/>
      <c r="H36" s="46"/>
      <c r="I36" s="64"/>
      <c r="J36" s="64"/>
      <c r="K36" s="64"/>
      <c r="L36" s="65"/>
      <c r="M36" s="66"/>
      <c r="N36" s="45"/>
      <c r="O36" s="46"/>
      <c r="P36" s="46"/>
      <c r="Q36" s="47"/>
      <c r="R36" s="87" t="str">
        <f t="shared" si="17"/>
        <v/>
      </c>
      <c r="S36" s="88"/>
      <c r="T36" s="89"/>
      <c r="U36" s="30" t="str">
        <f t="shared" si="16"/>
        <v/>
      </c>
      <c r="Y36" s="12"/>
      <c r="Z36" s="12"/>
      <c r="AA36" s="8"/>
      <c r="AB36" s="8"/>
    </row>
    <row r="37" spans="1:28" s="7" customFormat="1" ht="21.95" customHeight="1" x14ac:dyDescent="0.2">
      <c r="A37" s="27" t="s">
        <v>15</v>
      </c>
      <c r="B37" s="96"/>
      <c r="C37" s="97"/>
      <c r="D37" s="97"/>
      <c r="E37" s="98"/>
      <c r="F37" s="45"/>
      <c r="G37" s="46"/>
      <c r="H37" s="46"/>
      <c r="I37" s="64"/>
      <c r="J37" s="64"/>
      <c r="K37" s="64"/>
      <c r="L37" s="65"/>
      <c r="M37" s="66"/>
      <c r="N37" s="45"/>
      <c r="O37" s="46"/>
      <c r="P37" s="46"/>
      <c r="Q37" s="47"/>
      <c r="R37" s="87" t="str">
        <f t="shared" si="17"/>
        <v/>
      </c>
      <c r="S37" s="88"/>
      <c r="T37" s="89"/>
      <c r="U37" s="30" t="str">
        <f t="shared" si="16"/>
        <v/>
      </c>
      <c r="Y37" s="12"/>
      <c r="Z37" s="12"/>
      <c r="AA37" s="8"/>
      <c r="AB37" s="8"/>
    </row>
    <row r="38" spans="1:28" s="7" customFormat="1" ht="21.95" customHeight="1" x14ac:dyDescent="0.2">
      <c r="A38" s="27" t="s">
        <v>16</v>
      </c>
      <c r="B38" s="96"/>
      <c r="C38" s="97"/>
      <c r="D38" s="97"/>
      <c r="E38" s="98"/>
      <c r="F38" s="45"/>
      <c r="G38" s="46"/>
      <c r="H38" s="46"/>
      <c r="I38" s="64"/>
      <c r="J38" s="64"/>
      <c r="K38" s="64"/>
      <c r="L38" s="65"/>
      <c r="M38" s="66"/>
      <c r="N38" s="45"/>
      <c r="O38" s="46"/>
      <c r="P38" s="46"/>
      <c r="Q38" s="47"/>
      <c r="R38" s="87" t="str">
        <f>IF(COUNT(B38,B38,F38,G38,H38,I38,J38,K38,M38,N38,O38,P38,Q38)&gt;0,ROUNDDOWN(AVERAGE(B38,B38,F38,G38,H38,I38,J38,K38,M38,N38,O38,P38,Q38),2),"")</f>
        <v/>
      </c>
      <c r="S38" s="88"/>
      <c r="T38" s="89"/>
      <c r="U38" s="30" t="str">
        <f t="shared" si="16"/>
        <v/>
      </c>
      <c r="Y38" s="12"/>
      <c r="Z38" s="12"/>
      <c r="AA38" s="8"/>
      <c r="AB38" s="8"/>
    </row>
    <row r="39" spans="1:28" s="7" customFormat="1" ht="21.95" customHeight="1" thickBot="1" x14ac:dyDescent="0.25">
      <c r="A39" s="28" t="s">
        <v>17</v>
      </c>
      <c r="B39" s="104"/>
      <c r="C39" s="105"/>
      <c r="D39" s="105"/>
      <c r="E39" s="106"/>
      <c r="F39" s="54"/>
      <c r="G39" s="55"/>
      <c r="H39" s="55"/>
      <c r="I39" s="77"/>
      <c r="J39" s="77"/>
      <c r="K39" s="77"/>
      <c r="L39" s="78"/>
      <c r="M39" s="79"/>
      <c r="N39" s="54"/>
      <c r="O39" s="55"/>
      <c r="P39" s="55"/>
      <c r="Q39" s="56"/>
      <c r="R39" s="107" t="str">
        <f>IF(COUNT(B39,B39,F39,G39,H39,I39,J39,K39,M39,N39,O39,P39,Q39)&gt;0,ROUNDDOWN(AVERAGE(B39,B39,F39,G39,H39,I39,J39,K39,M39,N39,O39,P39,Q39),2),"")</f>
        <v/>
      </c>
      <c r="S39" s="108"/>
      <c r="T39" s="109"/>
      <c r="U39" s="33" t="str">
        <f t="shared" si="16"/>
        <v/>
      </c>
      <c r="Y39" s="12"/>
      <c r="Z39" s="12"/>
      <c r="AA39" s="8"/>
      <c r="AB39" s="8"/>
    </row>
    <row r="40" spans="1:28" s="5" customFormat="1" ht="21" thickBot="1" x14ac:dyDescent="0.3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81" t="s">
        <v>40</v>
      </c>
      <c r="S40" s="82"/>
      <c r="T40" s="82"/>
      <c r="U40" s="34" t="str">
        <f>IF(COUNT(U7:U39)&gt;0,ROUNDDOWN(AVERAGE(U7:U39),2),"")</f>
        <v/>
      </c>
      <c r="V40" s="13"/>
      <c r="Y40" s="6"/>
    </row>
    <row r="42" spans="1:28" x14ac:dyDescent="0.2">
      <c r="B42" s="15"/>
      <c r="G42" s="15"/>
      <c r="H42" s="15"/>
      <c r="I42" s="15"/>
    </row>
    <row r="44" spans="1:28" ht="20.25" x14ac:dyDescent="0.3">
      <c r="A44" s="25"/>
      <c r="C44" s="2"/>
      <c r="D44" s="2"/>
    </row>
    <row r="45" spans="1:28" ht="20.25" x14ac:dyDescent="0.3">
      <c r="A45" s="25"/>
    </row>
  </sheetData>
  <sheetProtection password="CC21" sheet="1" objects="1" scenarios="1"/>
  <protectedRanges>
    <protectedRange password="CC15" sqref="R28:U39" name="Bereich2"/>
    <protectedRange password="CC15" sqref="R7:U26" name="Bereich1"/>
  </protectedRanges>
  <mergeCells count="35">
    <mergeCell ref="R33:T33"/>
    <mergeCell ref="R37:T37"/>
    <mergeCell ref="R38:T38"/>
    <mergeCell ref="R39:T39"/>
    <mergeCell ref="A1:U3"/>
    <mergeCell ref="N27:Q27"/>
    <mergeCell ref="B28:E28"/>
    <mergeCell ref="B29:E29"/>
    <mergeCell ref="B30:E30"/>
    <mergeCell ref="B6:E6"/>
    <mergeCell ref="F6:M6"/>
    <mergeCell ref="R27:T27"/>
    <mergeCell ref="B36:E36"/>
    <mergeCell ref="B37:E37"/>
    <mergeCell ref="B38:E38"/>
    <mergeCell ref="B39:E39"/>
    <mergeCell ref="B34:E34"/>
    <mergeCell ref="R31:T31"/>
    <mergeCell ref="B31:E31"/>
    <mergeCell ref="R40:T40"/>
    <mergeCell ref="N6:Q6"/>
    <mergeCell ref="R5:T5"/>
    <mergeCell ref="B27:E27"/>
    <mergeCell ref="F27:M27"/>
    <mergeCell ref="R36:T36"/>
    <mergeCell ref="R28:T28"/>
    <mergeCell ref="R29:T29"/>
    <mergeCell ref="R30:T30"/>
    <mergeCell ref="R32:T32"/>
    <mergeCell ref="B9:E9"/>
    <mergeCell ref="B35:E35"/>
    <mergeCell ref="R35:T35"/>
    <mergeCell ref="R34:T34"/>
    <mergeCell ref="B33:E33"/>
    <mergeCell ref="B32:E32"/>
  </mergeCells>
  <phoneticPr fontId="5" type="noConversion"/>
  <conditionalFormatting sqref="R28:U39 R7:U26">
    <cfRule type="cellIs" dxfId="1" priority="0" stopIfTrue="1" operator="greaterThan">
      <formula>4.5</formula>
    </cfRule>
  </conditionalFormatting>
  <pageMargins left="0.51181102362204722" right="0.51181102362204722" top="0.74803149606299213" bottom="0.74803149606299213" header="0.31496062992125984" footer="0.31496062992125984"/>
  <pageSetup paperSize="9" scale="55" orientation="landscape" r:id="rId1"/>
  <ignoredErrors>
    <ignoredError sqref="T14:T20 T2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Notenrechner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</cp:lastModifiedBy>
  <cp:lastPrinted>2011-11-30T15:52:03Z</cp:lastPrinted>
  <dcterms:created xsi:type="dcterms:W3CDTF">2010-09-16T17:19:27Z</dcterms:created>
  <dcterms:modified xsi:type="dcterms:W3CDTF">2011-12-11T12:28:42Z</dcterms:modified>
</cp:coreProperties>
</file>